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arning release\Q3 2022\"/>
    </mc:Choice>
  </mc:AlternateContent>
  <bookViews>
    <workbookView xWindow="0" yWindow="0" windowWidth="19170" windowHeight="6450" tabRatio="626"/>
  </bookViews>
  <sheets>
    <sheet name="Cover" sheetId="1" r:id="rId1"/>
    <sheet name="Consol" sheetId="47" r:id="rId2"/>
    <sheet name="KFC" sheetId="51" r:id="rId3"/>
    <sheet name="Pizza Hut" sheetId="49" r:id="rId4"/>
    <sheet name="Balance_Sheet" sheetId="57" r:id="rId5"/>
    <sheet name="Cash_Flow" sheetId="58" r:id="rId6"/>
    <sheet name="Unit Summary" sheetId="38" r:id="rId7"/>
    <sheet name="SSS" sheetId="21" r:id="rId8"/>
    <sheet name="Definitions" sheetId="14"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RIV00f5192ddf0d4743b3be1164432f58b2" hidden="1">#REF!</definedName>
    <definedName name="_RIV012604132c2a4788be5ce2809ad646bd" hidden="1">#REF!</definedName>
    <definedName name="_RIV02d9c06792e54220be8c8ac9aa0274fc" hidden="1">#REF!</definedName>
    <definedName name="_RIV04f492f0ffbe4dfdbc912983d64a4c3b" hidden="1">#REF!</definedName>
    <definedName name="_RIV0507b54ba3d547e9b0eb595e03797625" hidden="1">#REF!</definedName>
    <definedName name="_RIV057a98bf0a8c43a0b9156496efa8e613" hidden="1">#REF!</definedName>
    <definedName name="_RIV05aaaf38df5d462cb5defaf65d2d9c56" hidden="1">#REF!</definedName>
    <definedName name="_RIV05fde7fb36a1495ca3b9f89210475266" hidden="1">#REF!</definedName>
    <definedName name="_RIV0628f57b2ee5442c8d3e47ba8e56481c" hidden="1">#REF!</definedName>
    <definedName name="_RIV065cf0ca09a14d8eb4de7928833ba093" hidden="1">#REF!</definedName>
    <definedName name="_RIV09916604b18948798567708312c883d8" hidden="1">#REF!</definedName>
    <definedName name="_RIV0a2a9e9836b64ef38b1438ed8974ed9c" hidden="1">#REF!</definedName>
    <definedName name="_RIV0a7bf59c6e7942e6aa8fb12b7b3df244" hidden="1">#REF!</definedName>
    <definedName name="_RIV0af06af71e064d2c83bfb0012e320313" hidden="1">#REF!</definedName>
    <definedName name="_RIV0b6f51114b414b79a71612f18ee59d6f" hidden="1">#REF!</definedName>
    <definedName name="_RIV0c142eda451740ceb980c8a8bbc9cb10" hidden="1">#REF!</definedName>
    <definedName name="_RIV0ebf824cd09a4cc48f7ddf7a1f17dc9c" hidden="1">#REF!</definedName>
    <definedName name="_RIV10318b67da2346239a9b545849c7a31e" hidden="1">#REF!</definedName>
    <definedName name="_RIV10532368c7ea4e4e91d685571757ba71" hidden="1">#REF!</definedName>
    <definedName name="_RIV10e11abc7531468595c0213bd5c1df58" hidden="1">#REF!</definedName>
    <definedName name="_RIV117bb9f31bf44d98ab08b179f4731998" hidden="1">#REF!</definedName>
    <definedName name="_RIV11aaead66dac480a9063afc038d5d29c" hidden="1">#REF!</definedName>
    <definedName name="_RIV12d3e183811547de9168c339655521da" hidden="1">#REF!</definedName>
    <definedName name="_RIV132010b19b4c40278ec7b0042c0f3acd" hidden="1">#REF!</definedName>
    <definedName name="_RIV132734448cb648daac274507e6bd6a2a" hidden="1">#REF!</definedName>
    <definedName name="_RIV1390f5c939a04eeeb085944703a1735b" hidden="1">#REF!</definedName>
    <definedName name="_RIV13a0cc34296a4190a06425cb6db36619" hidden="1">#REF!</definedName>
    <definedName name="_RIV141ff45ae4a84d75b76162fa681e3238" hidden="1">#REF!</definedName>
    <definedName name="_RIV14ac35c17d6c4108a80b978f37c72a8f" hidden="1">#REF!</definedName>
    <definedName name="_RIV1798b5972cfe45abba061fc726a0978b" hidden="1">#REF!</definedName>
    <definedName name="_RIV18c042011fd340e3b05feef97cb18ea5" hidden="1">#REF!</definedName>
    <definedName name="_RIV18c51c2ef60c4a5a9e2934200bb129c6" hidden="1">#REF!</definedName>
    <definedName name="_RIV192387f41fe34134a686bab3866cda76" hidden="1">#REF!</definedName>
    <definedName name="_RIV193ad4e6e33e452b9f0fa6fb1d3e5ed9" hidden="1">#REF!</definedName>
    <definedName name="_RIV19eeae293c154792855f6c86790c3922" hidden="1">#REF!</definedName>
    <definedName name="_RIV1a34df3b2e2146518041cd959ffcf84f" hidden="1">#REF!</definedName>
    <definedName name="_RIV1a78edf4e23548a5883ed69e251bc46f" hidden="1">#REF!</definedName>
    <definedName name="_RIV1a963bb3d88741feb1f651cef7760056" hidden="1">#REF!</definedName>
    <definedName name="_RIV1aa7429b450a48bf96a2aeaf8d83b5d5" hidden="1">#REF!</definedName>
    <definedName name="_RIV1aacdd996ccd407daafed232ddcef9c0" hidden="1">#REF!</definedName>
    <definedName name="_RIV1b14c05681604cf083f6e9de6504baec" hidden="1">#REF!</definedName>
    <definedName name="_RIV1b8f215231f14419b3df72b37fdc335e" hidden="1">#REF!</definedName>
    <definedName name="_RIV1c6b98198c954ef8bfde32069d4764f7" hidden="1">#REF!</definedName>
    <definedName name="_RIV1ca13c624b75478587d94d4ad90b89f1" hidden="1">#REF!</definedName>
    <definedName name="_RIV1cff603d3c254f0b8bdddd30265d2d6d" hidden="1">#REF!</definedName>
    <definedName name="_RIV1d035d57375b4872a108acf2f236a677" hidden="1">#REF!</definedName>
    <definedName name="_RIV1d0bbce044b94eee8b00bc267f2f2910" hidden="1">#REF!</definedName>
    <definedName name="_RIV1d0cf4837a134b1399893ab952044de1" hidden="1">#REF!</definedName>
    <definedName name="_RIV1dba3f852a1e4c8883c6ff754822490a" hidden="1">#REF!</definedName>
    <definedName name="_RIV1e11362827914a5cae346aa4f92d8483" hidden="1">#REF!</definedName>
    <definedName name="_RIV1e1613b12d4e4b5898cd923fffa30d14" hidden="1">#REF!</definedName>
    <definedName name="_RIV1e264dcb2805411c8f789a77bed7712e" hidden="1">#REF!</definedName>
    <definedName name="_RIV1eba1212cd4047dbbb88074b6d359d0e" hidden="1">#REF!</definedName>
    <definedName name="_RIV1f11704e4c3f45b7909ead8a1c57ee60" hidden="1">#REF!</definedName>
    <definedName name="_RIV1f6e36354b0c4f51b23a1f4e9b0c0e26" hidden="1">#REF!</definedName>
    <definedName name="_RIV1f71821e41cc48819ee08d1477a85cf4" hidden="1">#REF!</definedName>
    <definedName name="_RIV1faeafaddff5408eb3be71c8fb2af21b" hidden="1">#REF!</definedName>
    <definedName name="_RIV1feb68f628ff4ebdb8f110f58fada4f8" hidden="1">#REF!</definedName>
    <definedName name="_RIV202edc199dcd40f59adfe96b9f79d3bd" hidden="1">#REF!</definedName>
    <definedName name="_RIV20c97f96a7b0427fbc981e26c89bfcfa" hidden="1">#REF!</definedName>
    <definedName name="_RIV21b816ace74b4b66a1d046ee6cc2730e" hidden="1">#REF!</definedName>
    <definedName name="_RIV21b8afccd51b46059ffc01d0656e76f5" hidden="1">#REF!</definedName>
    <definedName name="_RIV21cd3e16f5ae427aaf9a6a5b2c00a77e" hidden="1">#REF!</definedName>
    <definedName name="_RIV21d4be2d5904471e98b98974b9c3c0ef" hidden="1">#REF!</definedName>
    <definedName name="_RIV21db6459f7424f8895ab39785cbcebb0" hidden="1">#REF!</definedName>
    <definedName name="_RIV22c32ddb66254690a68843b3223f2596" hidden="1">#REF!</definedName>
    <definedName name="_RIV232e6df894b64570844e3ca3a7c64abe" hidden="1">#REF!</definedName>
    <definedName name="_RIV2387a273f292422e85fac5c7cbfeeed4" hidden="1">#REF!</definedName>
    <definedName name="_RIV239085c2eb87466ab84731604f9f103d" hidden="1">#REF!</definedName>
    <definedName name="_RIV2401f1514bf34bf390bd6b8e85a9214b" hidden="1">#REF!</definedName>
    <definedName name="_RIV246b57839774437a854b9d0fcd3ba367" hidden="1">#REF!</definedName>
    <definedName name="_RIV249a7109004a40f881bc88723cd5e0b7" hidden="1">#REF!</definedName>
    <definedName name="_RIV24aecf7ad75a4fb1aac427866c347ada" hidden="1">#REF!</definedName>
    <definedName name="_RIV253db7e4ba444343a2aa0158da0e738f" hidden="1">#REF!</definedName>
    <definedName name="_RIV2555ff0ebf05438c8e0e3ad110e51073" hidden="1">#REF!</definedName>
    <definedName name="_RIV273bc94fe51e48b6a1b1ffbb16659f02" hidden="1">#REF!</definedName>
    <definedName name="_RIV29a97b4546a442bfb6e890cc99ff57c0" hidden="1">#REF!</definedName>
    <definedName name="_RIV2a06b9c3b2064c56ae117c5f878e1045" hidden="1">#REF!</definedName>
    <definedName name="_RIV2a0b2b356f7e4662902219349348ec80" hidden="1">#REF!</definedName>
    <definedName name="_RIV2b1e3d5d2e864b06816332c0e276e50e" hidden="1">#REF!</definedName>
    <definedName name="_RIV2b2d2665ff314c94bff5e67556e2144a" hidden="1">#REF!</definedName>
    <definedName name="_RIV2b952245593b4cfa8126ab890242358e" hidden="1">#REF!</definedName>
    <definedName name="_RIV2c354440da2b46968c5702df0b502a25" hidden="1">#REF!</definedName>
    <definedName name="_RIV2d88560b7357490998c113668a0340c1" hidden="1">#REF!</definedName>
    <definedName name="_RIV2dd25145595f4344a6cee6a11fe4e097" hidden="1">#REF!</definedName>
    <definedName name="_RIV2e23b8ade31d43efaf976d9b649326e5" hidden="1">#REF!</definedName>
    <definedName name="_RIV2f5a605a16984b7db8f2e324f4f5a982" hidden="1">#REF!</definedName>
    <definedName name="_RIV2f5d028373be43ffa3e43531c4ce5f0b" hidden="1">#REF!</definedName>
    <definedName name="_RIV2fc664c4ab8448708d255aba884a26de" hidden="1">#REF!</definedName>
    <definedName name="_RIV2ffb410c39c748fababcaaeac0731a9a" hidden="1">#REF!</definedName>
    <definedName name="_RIV3067e87cdf0d45839fbe6ef09a48dfd8" hidden="1">#REF!</definedName>
    <definedName name="_RIV3080ae82413e496e8f57ded12548c024" hidden="1">#REF!</definedName>
    <definedName name="_RIV30ab3dd27b464f0b86f82bb20e0333f8" hidden="1">#REF!</definedName>
    <definedName name="_RIV3133683f8023496aafe4b4819b12f439" hidden="1">#REF!</definedName>
    <definedName name="_RIV32b4ccc2a8b845f1971c27fdb84f7ab1" hidden="1">#REF!</definedName>
    <definedName name="_RIV333f6497bd85445284758ced9e7303d8" hidden="1">#REF!</definedName>
    <definedName name="_RIV340b2cda9e0046f0ab52838aefc41f0b" hidden="1">#REF!</definedName>
    <definedName name="_RIV349efe12afdd4e70a947ff8872f433b6" hidden="1">#REF!</definedName>
    <definedName name="_RIV34f4aea14f1049b4814326222557aeb7" hidden="1">#REF!</definedName>
    <definedName name="_RIV35c9c62267fe43968ca77a6025793260" hidden="1">#REF!</definedName>
    <definedName name="_RIV361a6c6154bb428aba8411713e4c31ca" hidden="1">#REF!</definedName>
    <definedName name="_RIV36af9be17dbe4eef95182c44ee869366" hidden="1">#REF!</definedName>
    <definedName name="_RIV37a4a07b56ac4a95ab778d85ad58b694" hidden="1">#REF!</definedName>
    <definedName name="_RIV3866d95be0a24723a8f5528b86e4845e" hidden="1">#REF!</definedName>
    <definedName name="_RIV389ba49380f94760beec5da8dff38059" hidden="1">#REF!</definedName>
    <definedName name="_RIV39010cecbcc94739af839c8face443e8" hidden="1">#REF!</definedName>
    <definedName name="_RIV3966d2a47b41476b98196248d97a24ef" hidden="1">#REF!</definedName>
    <definedName name="_RIV399d7f0131a646a5b9992fe79d1c3fc6" hidden="1">#REF!</definedName>
    <definedName name="_RIV39f5235e66e04c86a8d272e2e3c1a41b" hidden="1">#REF!</definedName>
    <definedName name="_RIV3a5d6b30be2d4d5d8da5745ada325092" hidden="1">#REF!</definedName>
    <definedName name="_RIV3c36160081b245f396a0b602d62b2ed5" hidden="1">#REF!</definedName>
    <definedName name="_RIV3c43a2c3e29f4244885e21ef6deb6310" hidden="1">#REF!</definedName>
    <definedName name="_RIV3c46b315390547a79d41af8984ea9938" hidden="1">#REF!</definedName>
    <definedName name="_RIV3c860a3815ae48e7b657a0e3a4e621b7" hidden="1">#REF!</definedName>
    <definedName name="_RIV3d280db6afd74c188879eff6d9ead667" hidden="1">#REF!</definedName>
    <definedName name="_RIV3d9bbddd9e78410496ec7e6d72800b66" hidden="1">#REF!</definedName>
    <definedName name="_RIV3db21150786e45d992e9a6b2f7ba573d" hidden="1">#REF!</definedName>
    <definedName name="_RIV3f0538f01d7542d48baa0b0669e885c1" hidden="1">#REF!</definedName>
    <definedName name="_RIV3f8ddd0c05b9448e9c820b8328ea1ad5" hidden="1">#REF!</definedName>
    <definedName name="_RIV40508ed80f75475ebdd3809f151a7b44" hidden="1">#REF!</definedName>
    <definedName name="_RIV40debde0c6ca4e01b2f35a2b7b5227d1" hidden="1">#REF!</definedName>
    <definedName name="_RIV42b3d735f46d428aaebb62c6a86e46fe" hidden="1">#REF!</definedName>
    <definedName name="_RIV42ebbd8c7b0544e8bfa766cc5f7ce617" hidden="1">#REF!</definedName>
    <definedName name="_RIV43b8fc4a5ad94ce298290f239c8341de" hidden="1">#REF!</definedName>
    <definedName name="_RIV43e8730580a64b0294cd27b379674a8d" hidden="1">#REF!</definedName>
    <definedName name="_RIV448876982d174996ba9ec9306fb0461f" hidden="1">#REF!</definedName>
    <definedName name="_RIV44ab1e6b1f7c450896ad718c92967ba4" hidden="1">#REF!</definedName>
    <definedName name="_RIV453f6b51f94a40879ffd9ad7cc9cbae4" hidden="1">#REF!</definedName>
    <definedName name="_RIV45ded56e1ebf448dacc684db1f22725c" hidden="1">#REF!</definedName>
    <definedName name="_RIV462cdc222473441e93556ee309615e67" hidden="1">#REF!</definedName>
    <definedName name="_RIV464d58ba44db41b097b4b8e64568e230" hidden="1">#REF!</definedName>
    <definedName name="_RIV46c466bfa9a9416b91fe62eb3498e5ab" hidden="1">#REF!</definedName>
    <definedName name="_RIV484e233cba7645ffb77c7aa321948a99" hidden="1">#REF!</definedName>
    <definedName name="_RIV4880e14520644f14bc7bd43cb22a130d" hidden="1">#REF!</definedName>
    <definedName name="_RIV48a8db2c6b4e4136aaa89b6a81a0c2e4" hidden="1">#REF!</definedName>
    <definedName name="_RIV48fe86305a214b25905c28a0a358f39d" hidden="1">#REF!</definedName>
    <definedName name="_RIV4a701874ea0e4a1c995b8496db4c65e2" hidden="1">#REF!</definedName>
    <definedName name="_RIV4adcb7e827bf41bab6e53ee64c3cbb3f" hidden="1">#REF!</definedName>
    <definedName name="_RIV4af7ea74f33945a5a9ce88c85edb77bc" hidden="1">#REF!</definedName>
    <definedName name="_RIV4c11ad53054d4946a68b18e086c4f5fc" hidden="1">#REF!</definedName>
    <definedName name="_RIV4cfec20fd59b460f8e0a9ecf096ad6b2" hidden="1">#REF!</definedName>
    <definedName name="_RIV4dd0f78d7b4144f9bca88c3bc2954712" hidden="1">#REF!</definedName>
    <definedName name="_RIV4ddb14970f134a0f87380a54bab57aae" hidden="1">#REF!</definedName>
    <definedName name="_RIV4e4a17d45a794c2a850d9116d1b84977" hidden="1">#REF!</definedName>
    <definedName name="_RIV4f34d1dadc314343a430b71f8201af83" hidden="1">#REF!</definedName>
    <definedName name="_RIV50ecbfa6a9de4ed7b87e162271260d43" hidden="1">#REF!</definedName>
    <definedName name="_RIV51242c4e8d084142a2e3ccd7f89dae07" hidden="1">#REF!</definedName>
    <definedName name="_RIV518ea85432564ddbbb11170366284fb2" hidden="1">#REF!</definedName>
    <definedName name="_RIV51b72d6a461f4e13b597cc804659b4f3" hidden="1">#REF!</definedName>
    <definedName name="_RIV5276bca4b3ac49b49437a68a55eb8bc8" hidden="1">#REF!</definedName>
    <definedName name="_RIV53f4823f3fae4ec09afe88f072be8ba4" hidden="1">#REF!</definedName>
    <definedName name="_RIV55db112787f942fb925b5b9180309db2" hidden="1">#REF!</definedName>
    <definedName name="_RIV55e53da318e840409e8dddb382e38b7d" hidden="1">#REF!</definedName>
    <definedName name="_RIV56a6e43a97cd44bf9d8eb1b4d85b823d" hidden="1">#REF!</definedName>
    <definedName name="_RIV56b831b61507416bb82077109ae5f9f6" hidden="1">#REF!</definedName>
    <definedName name="_RIV56e0e11eab9841b5b042592341897301" hidden="1">#REF!</definedName>
    <definedName name="_RIV57013a8e31a7416c9f6e39b2efc40b42" hidden="1">#REF!</definedName>
    <definedName name="_RIV5759d038f82f432d9cb0f3e046d49d0a" hidden="1">#REF!</definedName>
    <definedName name="_RIV57720e3671084fb3af5cc274595a6bad" hidden="1">#REF!</definedName>
    <definedName name="_RIV5812b1785f014fbe8b1dd4a7d4595004" hidden="1">#REF!</definedName>
    <definedName name="_RIV585f050c542644e58654314c24a7bc01" hidden="1">#REF!</definedName>
    <definedName name="_RIV586e062e8f7b4c4dbf33733560746239" hidden="1">#REF!</definedName>
    <definedName name="_RIV5a7758b3b17b4231a759d08a3fab2c09" hidden="1">#REF!</definedName>
    <definedName name="_RIV5b601a20a95d4189889686cfeef3fafb" hidden="1">#REF!</definedName>
    <definedName name="_RIV5c0e4c28801e41a7b6fbc83db588ec93" hidden="1">#REF!</definedName>
    <definedName name="_RIV5d2d147538b8467d9d4d845f05feeb74" hidden="1">#REF!</definedName>
    <definedName name="_RIV5e37ac7323574884b232cd3b0453782f" hidden="1">#REF!</definedName>
    <definedName name="_RIV5e63392b3d2d437491bdf06bc8b90880" hidden="1">#REF!</definedName>
    <definedName name="_RIV5eea0930fc074ef3be7137cdf91678f5" hidden="1">#REF!</definedName>
    <definedName name="_RIV5f0bd03e864e4a75907ee2923b79572b" hidden="1">#REF!</definedName>
    <definedName name="_RIV5f485d5b9f814c879e8bd836d78ba7a7" hidden="1">#REF!</definedName>
    <definedName name="_RIV5ff9701e07bb42deac9abd3be1014521" hidden="1">#REF!</definedName>
    <definedName name="_RIV615dbaf817d44a609ba406059461b6d1" hidden="1">#REF!</definedName>
    <definedName name="_RIV61f425a46f2749d5ae572ebf1dc8128b" hidden="1">#REF!</definedName>
    <definedName name="_RIV6226cbb057fb4ad6bd9087b6af6fea64" hidden="1">#REF!</definedName>
    <definedName name="_RIV62e54664c9244cd9b674cf3bcd63a61f" hidden="1">#REF!</definedName>
    <definedName name="_RIV6369c7b103fe4008a6158bb3bb6f7227" hidden="1">#REF!</definedName>
    <definedName name="_RIV6555577d869941ee84462f8664746aa4" hidden="1">#REF!</definedName>
    <definedName name="_RIV65a4fc3bedb2466a88def82f750f71fd" hidden="1">#REF!</definedName>
    <definedName name="_RIV65c6b3e917fe4c0da0ceb4c545fd4167" hidden="1">#REF!</definedName>
    <definedName name="_RIV660898180bd442f8bf7e202617c78c59" hidden="1">#REF!</definedName>
    <definedName name="_RIV668ab8ad4cac46fa947947e9d814ccb1" hidden="1">#REF!</definedName>
    <definedName name="_RIV6697ba18d10f4e40a26921af5a2883a2" hidden="1">#REF!</definedName>
    <definedName name="_RIV674350cbbdea439ba0309224d6d150f1" hidden="1">#REF!</definedName>
    <definedName name="_RIV69172eec4e1b43ae8b30a4e8413a1eb7" hidden="1">#REF!</definedName>
    <definedName name="_RIV69f6d711485a440eabe7be246da4dfb7" hidden="1">#REF!</definedName>
    <definedName name="_RIV6b557831c19e48a9b0c69910021f334a" hidden="1">#REF!</definedName>
    <definedName name="_RIV6b607458f90a4a338df1d79c91a9d38e" hidden="1">#REF!</definedName>
    <definedName name="_RIV6b63c30529f0455680773c0c0a063d56" hidden="1">#REF!</definedName>
    <definedName name="_RIV6bc596d0d2d5457185fe87156d7f7dda" hidden="1">#REF!</definedName>
    <definedName name="_RIV6c739570090945a0b6b8adf5b6ffbc02" hidden="1">#REF!</definedName>
    <definedName name="_RIV6d2081837afe45ba84015d40646af558" hidden="1">#REF!</definedName>
    <definedName name="_RIV6df61281ae9f46e293491010e7f296fe" hidden="1">#REF!</definedName>
    <definedName name="_RIV6e1fcaefc8f243e8a492226ee8492aa9" hidden="1">#REF!</definedName>
    <definedName name="_RIV6f310ff5107b4742b2e8d60263c6fb3b" hidden="1">#REF!</definedName>
    <definedName name="_RIV6f5751295c054dddb827b307a35ece24" hidden="1">#REF!</definedName>
    <definedName name="_RIV6f7240bb2e5b45b691381042566281c3" hidden="1">#REF!</definedName>
    <definedName name="_RIV6f7d42b4061347b1b14d9c2c651ab26c" hidden="1">#REF!</definedName>
    <definedName name="_RIV6ff46db305be4080bd6e86eb513ba8d3" hidden="1">#REF!</definedName>
    <definedName name="_RIV7007c267b18b476dbaa3f2f43b166d28" hidden="1">#REF!</definedName>
    <definedName name="_RIV7081a4d1078946ec982ef603ef720902" hidden="1">#REF!</definedName>
    <definedName name="_RIV7272f536bfb24eedbe472c1547bd8e2a" hidden="1">#REF!</definedName>
    <definedName name="_RIV72cb4b0813934e8f916c7fe4bf8f4178" hidden="1">#REF!</definedName>
    <definedName name="_RIV72ccc032f6b448deafa1543ed5867324" hidden="1">#REF!</definedName>
    <definedName name="_RIV748c6623875c4d358fdf7aec5c82f080" hidden="1">#REF!</definedName>
    <definedName name="_RIV74a7a454662d4bbeb168afd50deae24b" hidden="1">#REF!</definedName>
    <definedName name="_RIV777f3f51edc549a790966d533593c608" hidden="1">#REF!</definedName>
    <definedName name="_RIV779b9071917d40c6ac792fc5be2d36cd" hidden="1">#REF!</definedName>
    <definedName name="_RIV7869fa3e230442e58638be6940a4dc9a" hidden="1">#REF!</definedName>
    <definedName name="_RIV790fc840de434060b7d431c5b5660507" hidden="1">#REF!</definedName>
    <definedName name="_RIV7a26ad06472842a681b19f8661b8fef3" hidden="1">#REF!</definedName>
    <definedName name="_RIV7a9d04bb0102410098cbe2b47ad000c5" hidden="1">#REF!</definedName>
    <definedName name="_RIV7af729eb828f4558879380b55916ed77" hidden="1">#REF!</definedName>
    <definedName name="_RIV7b15ffca6cd04ff0b915c6e10c518106" hidden="1">#REF!</definedName>
    <definedName name="_RIV7b538aa9ac674e04977b174db1859b28" hidden="1">#REF!</definedName>
    <definedName name="_RIV7b5be34494f74cfc8736854ba8751292" hidden="1">#REF!</definedName>
    <definedName name="_RIV7b85ba83eaa949fb861378418840af46" hidden="1">#REF!</definedName>
    <definedName name="_RIV7ce8e7273d2b48418f7a1a1d1d821adc" hidden="1">#REF!</definedName>
    <definedName name="_RIV7e3a89d1fa2b4decbaa3d8997e8dd0f7" hidden="1">#REF!</definedName>
    <definedName name="_RIV7e5f06a103d147db8ace1d3bb357e047" hidden="1">#REF!</definedName>
    <definedName name="_RIV81df46a3452b41779318c3b5954bf71e" hidden="1">#REF!</definedName>
    <definedName name="_RIV81e64069181349f19641cbefb4bbcb75" hidden="1">#REF!</definedName>
    <definedName name="_RIV8294b251ef1d43698ed32c91456f09bc" hidden="1">#REF!</definedName>
    <definedName name="_RIV830258114f8a4af4b0da138b129e89c4" hidden="1">#REF!</definedName>
    <definedName name="_RIV83cfa9d5a5fe4e61a07af75767fb7c7a" hidden="1">#REF!</definedName>
    <definedName name="_RIV8400af23a4604f9d8d4f2ea02a238ac2" hidden="1">#REF!</definedName>
    <definedName name="_RIV852090b0d3784a05906f4d3ea5f2ebc7" hidden="1">#REF!</definedName>
    <definedName name="_RIV857da6671f2746d682d8f9ab7a717598" hidden="1">#REF!</definedName>
    <definedName name="_RIV85a8f25e1b46420e854156158af14a8a" hidden="1">#REF!</definedName>
    <definedName name="_RIV85b02735bcba472684eb4b778d597311" hidden="1">#REF!</definedName>
    <definedName name="_RIV8759a19ab16f4060a7852d6b5f72ee2b" hidden="1">#REF!</definedName>
    <definedName name="_RIV87787af39166432ea490da4b8fbcc1bf" hidden="1">#REF!</definedName>
    <definedName name="_RIV88d42e01d23949b5a171eb353c54fdfe" hidden="1">#REF!</definedName>
    <definedName name="_RIV891a77ae1f9642dab4a84871aa4a8c5b" hidden="1">#REF!</definedName>
    <definedName name="_RIV8a057c74f55640479e0cdd70781f4e2a" hidden="1">#REF!</definedName>
    <definedName name="_RIV8a3ca65792e3473384b09b618dc22d45" hidden="1">#REF!</definedName>
    <definedName name="_RIV8ac05ffcfc39441c9e5d9c5abcab7787" hidden="1">#REF!</definedName>
    <definedName name="_RIV8b3953c5d352475c92d90be3021f6178" hidden="1">#REF!</definedName>
    <definedName name="_RIV8b68fac203b54fd694349fad2f056bff" hidden="1">#REF!</definedName>
    <definedName name="_RIV8b7837ec54a74e54aecf64e1555c7cf5" hidden="1">#REF!</definedName>
    <definedName name="_RIV8c48925f168f4387a5494e38edd9c869" hidden="1">#REF!</definedName>
    <definedName name="_RIV8c7e054b9c0746ea8608c32f6dba4cd2" hidden="1">#REF!</definedName>
    <definedName name="_RIV8d0b66e24e974a379d5ad6d107b2775d" hidden="1">#REF!</definedName>
    <definedName name="_RIV8d2fe496d36842498d3aa2b4be92cafd" hidden="1">#REF!</definedName>
    <definedName name="_RIV8deebc4bcaee4e8391a9717776bc5fba" hidden="1">#REF!</definedName>
    <definedName name="_RIV8e009b7fffc144b3b00a8fbe07a80c47" hidden="1">#REF!</definedName>
    <definedName name="_RIV8e0ea462a37a46b3b56a942678c4277f" hidden="1">#REF!</definedName>
    <definedName name="_RIV8e1da02d9127461b88dd5f6adb8040d1" hidden="1">#REF!</definedName>
    <definedName name="_RIV8e4398a6c8bd4ef6a58000896701d23e" hidden="1">#REF!</definedName>
    <definedName name="_RIV8f6a47de1d714078ad1a8929cce8c4cf" hidden="1">#REF!</definedName>
    <definedName name="_RIV8f74d77c2587473e8058ac423bbbd0e8" hidden="1">#REF!</definedName>
    <definedName name="_RIV8f7c91c678a04f7aa22d735d22e66aa7" hidden="1">#REF!</definedName>
    <definedName name="_RIV8f9060b8fd234357a9a2e591fdd282b6" hidden="1">#REF!</definedName>
    <definedName name="_RIV9004f2fd5d7c46a2880f0a345a26474c" hidden="1">#REF!</definedName>
    <definedName name="_RIV9060d26833a441abad3f222fd8a95d71" hidden="1">#REF!</definedName>
    <definedName name="_RIV90da6fbed81946fbb0922b989a2b0310" hidden="1">#REF!</definedName>
    <definedName name="_RIV9157c52b1ca848dcad2ffe409f493331" hidden="1">#REF!</definedName>
    <definedName name="_RIV923ce09260e644bd8198b4bfaa2e3d55" hidden="1">#REF!</definedName>
    <definedName name="_RIV92e18267c8144b95a11c429974da0841" hidden="1">#REF!</definedName>
    <definedName name="_RIV92e6877d444347a9bf9149df93d813ec" hidden="1">#REF!</definedName>
    <definedName name="_RIV934ebd2d7b544c4f8f84dd7e0404cc00" hidden="1">#REF!</definedName>
    <definedName name="_RIV93acb96fd28d47b88239d777b13e7396" hidden="1">#REF!</definedName>
    <definedName name="_RIV93bcc242f93544f6b5bad865a0f752b9" hidden="1">#REF!</definedName>
    <definedName name="_RIV93c2d8710614423eb2bcfd23a04c8dba" hidden="1">#REF!</definedName>
    <definedName name="_RIV93f1437b431643b98d912938be528b77" hidden="1">#REF!</definedName>
    <definedName name="_RIV948299d000b645019226a96955314c9a" hidden="1">#REF!</definedName>
    <definedName name="_RIV948593913a604eab9ef6b5dac2f1e125" hidden="1">#REF!</definedName>
    <definedName name="_RIV95e7a9fe79994335a92b23ae6a47fef2" hidden="1">#REF!</definedName>
    <definedName name="_RIV960b8f069acc4c5d98d78a1806d89f85" hidden="1">#REF!</definedName>
    <definedName name="_RIV96a6cc6606134a858eb007dc16d5ea9a" hidden="1">#REF!</definedName>
    <definedName name="_RIV97ed280227ec48629b60e76d9120345e" hidden="1">#REF!</definedName>
    <definedName name="_RIV9800f4c4967548d594c53feaa1797ff0" hidden="1">#REF!</definedName>
    <definedName name="_RIV998cafb891d44869a3693e7aa48a9b6e" hidden="1">#REF!</definedName>
    <definedName name="_RIV9a26aa4f457e4bfab99c58a49386f450" hidden="1">#REF!</definedName>
    <definedName name="_RIV9a694e59379c4df48884c357eb65a9d4" hidden="1">#REF!</definedName>
    <definedName name="_RIV9a713da838dc4be3a321afa288c8c3fc" hidden="1">#REF!</definedName>
    <definedName name="_RIV9b265f33b2864b8e97e0854ee282ae23" hidden="1">#REF!</definedName>
    <definedName name="_RIV9cfd4eb278b34e43a7756b0db20620b6" hidden="1">#REF!</definedName>
    <definedName name="_RIV9d5271defa1a4ef2bb3065713f7a02de" hidden="1">#REF!</definedName>
    <definedName name="_RIV9d52f466c809411a80df97d7d5f68902" hidden="1">#REF!</definedName>
    <definedName name="_RIV9d8d839bc75d45d18b483c3a2e7f96ff" hidden="1">#REF!</definedName>
    <definedName name="_RIV9d9c3e4367f042ce8cfe7e8093feec9b" hidden="1">#REF!</definedName>
    <definedName name="_RIV9e20a10602204f338ffdec8c606f1a2c" hidden="1">#REF!</definedName>
    <definedName name="_RIV9e23142aa7784c6db2bf5a54842c11e0" hidden="1">#REF!</definedName>
    <definedName name="_RIV9e74b401504d4eb59b5ccb3a45f30e67" hidden="1">#REF!</definedName>
    <definedName name="_RIV9fe5d79d72c94328b40868e293235fc0" hidden="1">#REF!</definedName>
    <definedName name="_RIV9ff7477b684d43bdb83422af88d46c7b" hidden="1">#REF!</definedName>
    <definedName name="_RIVa03f7cc11c124ae0870be85ebde20128" hidden="1">#REF!</definedName>
    <definedName name="_RIVa06cb928fa174e6a8232f75ad004f58f" hidden="1">#REF!</definedName>
    <definedName name="_RIVa0fd324509e346b29a303d5a502f171b" hidden="1">#REF!</definedName>
    <definedName name="_RIVa1002c51a11f41f79968bc9a58ca80ce" hidden="1">#REF!</definedName>
    <definedName name="_RIVa14595ca584b4cea8d635809de514eec" hidden="1">#REF!</definedName>
    <definedName name="_RIVa1a673252cb946f3b81025bf3bada7ac" hidden="1">#REF!</definedName>
    <definedName name="_RIVa1cb850e5232482c93276f4ec74a45e5" hidden="1">#REF!</definedName>
    <definedName name="_RIVa1ff6b59ce1746d88fd3f5e77c60b675" hidden="1">#REF!</definedName>
    <definedName name="_RIVa3b1fd53e51e4a918ccc83b5f509d158" hidden="1">#REF!</definedName>
    <definedName name="_RIVa3f50d03cb4e42f989392c8fe0a35c1c" hidden="1">#REF!</definedName>
    <definedName name="_RIVa4d757f3ad984224b4343121ad51bd90" hidden="1">#REF!</definedName>
    <definedName name="_RIVa69a3927323e450baebc38eb21bb2ea7" hidden="1">#REF!</definedName>
    <definedName name="_RIVa6c7f744976b42a0a0420cc09cd63a3e" hidden="1">#REF!</definedName>
    <definedName name="_RIVa6d4199953af411a99f1a6bc6c7b869f" hidden="1">#REF!</definedName>
    <definedName name="_RIVa7c4da5535b945edb220ad9f3ba63dd1" hidden="1">#REF!</definedName>
    <definedName name="_RIVa7dc482a577b497bb0d7fa9fc22a713c" hidden="1">#REF!</definedName>
    <definedName name="_RIVa86b478f55704517b388bc29bd6b058b" hidden="1">#REF!</definedName>
    <definedName name="_RIVa9d20e19a7da4918bacce378638d72a6" hidden="1">#REF!</definedName>
    <definedName name="_RIVaa82f858b0a342ff8e07ab4e6986cc8d" hidden="1">#REF!</definedName>
    <definedName name="_RIVab4e641230354f2ba327f9a193b16b06" hidden="1">#REF!</definedName>
    <definedName name="_RIVac6792746c784cba8954f8a3b15ce77c" hidden="1">#REF!</definedName>
    <definedName name="_RIVad17b202b9c741aea19210c45bf38bec" hidden="1">#REF!</definedName>
    <definedName name="_RIVad4af6e65e0745d5889e2bcc9a96b2f4" hidden="1">#REF!</definedName>
    <definedName name="_RIVad56181891a148ee8004b60831a4b417" hidden="1">#REF!</definedName>
    <definedName name="_RIVad7315a5df1c4c11a520e60d9d5e76ed" hidden="1">#REF!</definedName>
    <definedName name="_RIVadac8c8ad11e47e38453e54bf8290022" hidden="1">#REF!</definedName>
    <definedName name="_RIVae09a640f5af49d6b79f45feac1d42db" hidden="1">#REF!</definedName>
    <definedName name="_RIVae991d47f9db4536a7939237b7f45d7c" hidden="1">#REF!</definedName>
    <definedName name="_RIVaeac52322451490283eaae639037f7f2" hidden="1">#REF!</definedName>
    <definedName name="_RIVaf47e4d51eca4425b4f32437ec81049c" hidden="1">#REF!</definedName>
    <definedName name="_RIVafb2fb9d5d5440ecb4a2135471663fab" hidden="1">#REF!</definedName>
    <definedName name="_RIVaffe0976c4684d4e82e2250074bde052" hidden="1">#REF!</definedName>
    <definedName name="_RIVb02c62e4ee474610b8ce121242ba6c90" hidden="1">#REF!</definedName>
    <definedName name="_RIVb0b056ce5f8044b391a51407f05e0a12" hidden="1">#REF!</definedName>
    <definedName name="_RIVb179be612ad84422bc35af517a5178bc" hidden="1">#REF!</definedName>
    <definedName name="_RIVb17ed84d3f794e1baf927d9d9d8ae233" hidden="1">#REF!</definedName>
    <definedName name="_RIVb1985d4856774fdda12d556e2348aad2" hidden="1">#REF!</definedName>
    <definedName name="_RIVb1fbc4d64949471484ea90fee83f1b7b" hidden="1">#REF!</definedName>
    <definedName name="_RIVb2263d51df764ad89d91c1ddd0751dc5" hidden="1">#REF!</definedName>
    <definedName name="_RIVb3110eded4a54c689c9572a57fe9bb6d" hidden="1">#REF!</definedName>
    <definedName name="_RIVb331f64e703c488ca081ba5101539897" hidden="1">#REF!</definedName>
    <definedName name="_RIVb3886b8a016645099411dc0f2931ec2b" hidden="1">#REF!</definedName>
    <definedName name="_RIVb3eb0811643b4ebd8427170feb7859b0" hidden="1">#REF!</definedName>
    <definedName name="_RIVb3faa35d4ba64930adf77a13547287ea" hidden="1">#REF!</definedName>
    <definedName name="_RIVb4f277b0bd294bdeafdd018638b57412" hidden="1">#REF!</definedName>
    <definedName name="_RIVb5036b2514354fa7a171c835f41610ba" hidden="1">#REF!</definedName>
    <definedName name="_RIVb5971624375841e2892a72c68bd7abe2" hidden="1">#REF!</definedName>
    <definedName name="_RIVb59e75f4811c48d89215c1c81ce2ab32" hidden="1">#REF!</definedName>
    <definedName name="_RIVb5d0f9a829184957b14babd29083aa85" hidden="1">#REF!</definedName>
    <definedName name="_RIVb61d87c327ad456b8a4ae6a16be71253" hidden="1">#REF!</definedName>
    <definedName name="_RIVb6380f06802b4752ae975d155f680652" hidden="1">#REF!</definedName>
    <definedName name="_RIVb6c9f9ada20a46e6a1d6888fb25b2fc9" hidden="1">#REF!</definedName>
    <definedName name="_RIVb7954e9bdeb241afb5721a4577e19b86" hidden="1">#REF!</definedName>
    <definedName name="_RIVb99aeb8e7c8445dca647aa27b0dcb749" hidden="1">#REF!</definedName>
    <definedName name="_RIVba566b815ad8414dac88281c29aee235" hidden="1">#REF!</definedName>
    <definedName name="_RIVba7849795fa54d04a5aa2a4dec2a9ea1" hidden="1">#REF!</definedName>
    <definedName name="_RIVbaa05fb12a464ac39caabe2f8f08a43b" hidden="1">#REF!</definedName>
    <definedName name="_RIVbb97098783454d8a87c0fdf85616af66" hidden="1">#REF!</definedName>
    <definedName name="_RIVbbb87a8d0e694bb4b0c87e66f660a1ae" hidden="1">#REF!</definedName>
    <definedName name="_RIVbbcf563d196146e198adec9470caa51f" hidden="1">#REF!</definedName>
    <definedName name="_RIVbc2152cec3414fa3b9904d9d8f0f60d1" hidden="1">#REF!</definedName>
    <definedName name="_RIVbc493b52645c431b8368496df38d76f8" hidden="1">#REF!</definedName>
    <definedName name="_RIVbc502d49d32540a891013cfd34707c48" hidden="1">#REF!</definedName>
    <definedName name="_RIVbc95db03f3654a4aa140ee33f8b04e6b" hidden="1">#REF!</definedName>
    <definedName name="_RIVbcfe9b4a8c5c48ff83ff40b4430da738" hidden="1">#REF!</definedName>
    <definedName name="_RIVbe441246dfd644cd9442fb3d9af828a4" hidden="1">#REF!</definedName>
    <definedName name="_RIVbf18ad856a324ff0a90158640bc47b86" hidden="1">#REF!</definedName>
    <definedName name="_RIVbf51953e875c4c458258f61a42933141" hidden="1">#REF!</definedName>
    <definedName name="_RIVbfa9ace384534eea8a1ffc16c78ca157" hidden="1">#REF!</definedName>
    <definedName name="_RIVc15a96cfe56842b88de71b350b25be06" hidden="1">#REF!</definedName>
    <definedName name="_RIVc19a56413c5a4515ab4efa4709c4ce29" hidden="1">#REF!</definedName>
    <definedName name="_RIVc1a8db951df2457cb98def37eaf5c3fe" hidden="1">#REF!</definedName>
    <definedName name="_RIVc314f85105664099a7d1a86991a4afef" hidden="1">#REF!</definedName>
    <definedName name="_RIVc36ff96af84041f684dece72481770d6" hidden="1">#REF!</definedName>
    <definedName name="_RIVc38086c7e3664f6990fed8c241afe458" hidden="1">#REF!</definedName>
    <definedName name="_RIVc51c8f20c92e479b963263fd351b09dc" hidden="1">#REF!</definedName>
    <definedName name="_RIVc5dbc6b1bf8e4a69a5563a9081d651c6" hidden="1">#REF!</definedName>
    <definedName name="_RIVc5f6f50c778d4ea9a20af1b5ecd1bef4" hidden="1">#REF!</definedName>
    <definedName name="_RIVc6b343ad802e4aea9643b6d2d077a2c7" hidden="1">#REF!</definedName>
    <definedName name="_RIVc6de477186fa4cc4964c6f3ccf4cf04c" hidden="1">#REF!</definedName>
    <definedName name="_RIVc973a78ae16b474993028f7cb9c31abb" hidden="1">#REF!</definedName>
    <definedName name="_RIVc983c5c3e64544a3ab883dbea6eff541" hidden="1">#REF!</definedName>
    <definedName name="_RIVc9cf9c1dee93465ab132d8e02e7555fc" hidden="1">#REF!</definedName>
    <definedName name="_RIVc9f95bcd1c0741479bd0bfb17b1df135" hidden="1">#REF!</definedName>
    <definedName name="_RIVcab2d7bbd9c74f63a28e0d1172d64399" hidden="1">#REF!</definedName>
    <definedName name="_RIVcb0915416a1a4739aeda9f743a56ad09" hidden="1">#REF!</definedName>
    <definedName name="_RIVcb0fcca20f414b449b473f6919a7d46f" hidden="1">#REF!</definedName>
    <definedName name="_RIVcbac19cf5cb64a95929d6240110d587b" hidden="1">#REF!</definedName>
    <definedName name="_RIVcc464fa636424ccc8cfd5d5d135605ce" hidden="1">#REF!</definedName>
    <definedName name="_RIVcce00a5630fa4026816bbc499c94f0ee" hidden="1">#REF!</definedName>
    <definedName name="_RIVcce14f99efa046dc99d9b545c5395876" hidden="1">#REF!</definedName>
    <definedName name="_RIVccf32db76b3f416ab5675e9278bb208f" hidden="1">#REF!</definedName>
    <definedName name="_RIVce044a02cc694c3695cc1c1a6631b417" hidden="1">#REF!</definedName>
    <definedName name="_RIVce566630b1da4f3396ec9ee2ebbd16cd" hidden="1">#REF!</definedName>
    <definedName name="_RIVce737fb0658d40558b08c409b6a913c4" hidden="1">#REF!</definedName>
    <definedName name="_RIVd065a5a1f94c49cea7fd00a2dcbe3634" hidden="1">#REF!</definedName>
    <definedName name="_RIVd0704736e86445a59f25d9c50b3c5bff" hidden="1">#REF!</definedName>
    <definedName name="_RIVd19cbcbf5cad412f9ee48cbe313b632e" hidden="1">#REF!</definedName>
    <definedName name="_RIVd28ec8e1b3524b86a75e59377bdb81e3" hidden="1">#REF!</definedName>
    <definedName name="_RIVd2929a95cc1b47f6a1329983a9010779" hidden="1">#REF!</definedName>
    <definedName name="_RIVd3bc7dd0c93a4801b605829aa28bc722" hidden="1">#REF!</definedName>
    <definedName name="_RIVd5c0af410dcc4b1d8a4688f09f8c97fa" hidden="1">#REF!</definedName>
    <definedName name="_RIVd6022cd53a5e4f9f993d3d0f0861c0d5" hidden="1">#REF!</definedName>
    <definedName name="_RIVd6db93f18f864f9f9063e500b17b9885" hidden="1">#REF!</definedName>
    <definedName name="_RIVd7437d524e2849ec827fe1f72e2c61c2" hidden="1">#REF!</definedName>
    <definedName name="_RIVd74e8371815d4d8194253ea79293192f" hidden="1">#REF!</definedName>
    <definedName name="_RIVd78038ff11b946a29e92e18f1233cc0e" hidden="1">#REF!</definedName>
    <definedName name="_RIVd79eab02f60c4a0f8e01d71642708574" hidden="1">#REF!</definedName>
    <definedName name="_RIVd79ee766ed6c459591f3f7de83e30b98" hidden="1">#REF!</definedName>
    <definedName name="_RIVd86ff0fa27ec4f60a805c0b9ec8a61f4" hidden="1">#REF!</definedName>
    <definedName name="_RIVd9bb4c7134884950904e3b6232caa5b1" hidden="1">#REF!</definedName>
    <definedName name="_RIVd9d29cbd4f21423490d303d29485db2e" hidden="1">#REF!</definedName>
    <definedName name="_RIVda4b36c12f9b4364915bc62ec8f061d2" hidden="1">#REF!</definedName>
    <definedName name="_RIVdc17b61f2e5948c3b91bf0905771e45a" hidden="1">#REF!</definedName>
    <definedName name="_RIVdc9513b5450347b8848daf04d944bda9" hidden="1">#REF!</definedName>
    <definedName name="_RIVdcf0e5a32510464dbc018bc3d20d9b6e" hidden="1">#REF!</definedName>
    <definedName name="_RIVdde62d98378c4338a6eb849fd890b259" hidden="1">#REF!</definedName>
    <definedName name="_RIVde3ca5435e004c269f793dfbe46e6735" hidden="1">#REF!</definedName>
    <definedName name="_RIVde830941df5348e78568b6082a61daa1" hidden="1">#REF!</definedName>
    <definedName name="_RIVde9ec5bfd7224a479855c28d789baccb" hidden="1">#REF!</definedName>
    <definedName name="_RIVdede3c5b09ef4d2f91e3d5660b487599" hidden="1">#REF!</definedName>
    <definedName name="_RIVdf2629a543df4afe8a3593d998dd8d5c" hidden="1">#REF!</definedName>
    <definedName name="_RIVdf500bfaa24449d4974a47910539fd89" hidden="1">#REF!</definedName>
    <definedName name="_RIVdfb36298d1c04a998c83755218acc47d" hidden="1">#REF!</definedName>
    <definedName name="_RIVe034c74179664759817ced81928cbc75" hidden="1">#REF!</definedName>
    <definedName name="_RIVe10425f0a43443b2af02f7fa03387e66" hidden="1">#REF!</definedName>
    <definedName name="_RIVe1ff4f3d54a340e1be34e94a5e442de8" hidden="1">#REF!</definedName>
    <definedName name="_RIVe269a49b61c04ba6beb40ca64b55bf3a" hidden="1">#REF!</definedName>
    <definedName name="_RIVe3064b212798494abebd8be3b724e62f" hidden="1">#REF!</definedName>
    <definedName name="_RIVe3df3038dc994dceb0671d58541d9b6c" hidden="1">#REF!</definedName>
    <definedName name="_RIVe4fa61cf95b845dbb2b5bfcc4f5e8f5d" hidden="1">#REF!</definedName>
    <definedName name="_RIVe6012fddd89248ea90867f6eae3ff5c0" hidden="1">#REF!</definedName>
    <definedName name="_RIVe67ae094bb2e485ab6ffc709fff684d4" hidden="1">#REF!</definedName>
    <definedName name="_RIVe6c2db197a7a4fd9a1707b83210648ea" hidden="1">#REF!</definedName>
    <definedName name="_RIVe77de9f26b474a4aa445b07e046c735e" hidden="1">#REF!</definedName>
    <definedName name="_RIVe808041bda854423ba3dae6de8c261f1" hidden="1">#REF!</definedName>
    <definedName name="_RIVe86bee5485244570a1388c1c93f5c892" hidden="1">#REF!</definedName>
    <definedName name="_RIVe912fa1c010a4f309e2096468c9a1e96" hidden="1">#REF!</definedName>
    <definedName name="_RIVe9aa0155cf1145f593883ecbed85867f" hidden="1">#REF!</definedName>
    <definedName name="_RIVe9b5e80d901d45bfb85eda4c8c59a4a1" hidden="1">#REF!</definedName>
    <definedName name="_RIVea2cc09ff8a6414b8cf6c893bc55a56a" hidden="1">#REF!</definedName>
    <definedName name="_RIVeae1b18dfba24fbb92f6e051e4a4cce9" hidden="1">#REF!</definedName>
    <definedName name="_RIVeb0c4d94d13f4297bcf21c101ab7d204" hidden="1">#REF!</definedName>
    <definedName name="_RIVecc908da278544ed832de841400c845e" hidden="1">#REF!</definedName>
    <definedName name="_RIVedc6f1d00cf04ffa89b82aa77fb003e8" hidden="1">#REF!</definedName>
    <definedName name="_RIVedeae5b7740a4c099c1896eea84ff927" hidden="1">#REF!</definedName>
    <definedName name="_RIVee298e5afb04435ebc8df7beb8624cd7" hidden="1">#REF!</definedName>
    <definedName name="_RIVee6740292c814dafab9d8cf2822399f9" hidden="1">#REF!</definedName>
    <definedName name="_RIVeef00038c0884075858362f5f37cb8cc" hidden="1">#REF!</definedName>
    <definedName name="_RIVef7886eab3d04f75937bd7ff08c3206b" hidden="1">#REF!</definedName>
    <definedName name="_RIVef7da68747184dd58ac7a4d43973dcf4" hidden="1">#REF!</definedName>
    <definedName name="_RIVef950e7842f244a682ab157957c5f306" hidden="1">#REF!</definedName>
    <definedName name="_RIVefab0aa3e3664c8f96f02145397d92be" hidden="1">#REF!</definedName>
    <definedName name="_RIVefbc32d07fa7457586f98a3894d7c9b8" hidden="1">#REF!</definedName>
    <definedName name="_RIVeff061d3abbc4ea88733436bf417b2f5" hidden="1">#REF!</definedName>
    <definedName name="_RIVf022b722834343bf95bb409374036ac6" hidden="1">#REF!</definedName>
    <definedName name="_RIVf2a3e7b7d436481483a0f1c75b1968cf" hidden="1">#REF!</definedName>
    <definedName name="_RIVf2ac945df0a3488bb48f96b09d9ef3e6" hidden="1">#REF!</definedName>
    <definedName name="_RIVf2c8ba5b51984c85934433d59edd56da" hidden="1">#REF!</definedName>
    <definedName name="_RIVf30bd36639db41fcad3d8789e25d9e78" hidden="1">#REF!</definedName>
    <definedName name="_RIVf3695cbc9c1e4355a2330dcc52d2f989" hidden="1">#REF!</definedName>
    <definedName name="_RIVf413f71e9b464452a1953b82fecf48ec" hidden="1">#REF!</definedName>
    <definedName name="_RIVf557b78d433f41c9a19fddc800ff97bf" hidden="1">#REF!</definedName>
    <definedName name="_RIVf754e4ad154c4033ba57e165009ba2c5" hidden="1">#REF!</definedName>
    <definedName name="_RIVf827833db8154525baaea13c7d0ba9ba" hidden="1">#REF!</definedName>
    <definedName name="_RIVfa9b386e359141b8a480bb5ec0a97062" hidden="1">#REF!</definedName>
    <definedName name="_RIVfab6801091c94014a3c36b14ddc771c3" hidden="1">#REF!</definedName>
    <definedName name="_RIVfc0b3717ea6142238cfdb21b949d8029" hidden="1">#REF!</definedName>
    <definedName name="_RIVfd1d643d7cb64885a8e94e2ad2dd76b7" hidden="1">#REF!</definedName>
    <definedName name="_RIVfe36a300001045f5b756f0f658f0cf90" hidden="1">#REF!</definedName>
    <definedName name="_RIVfe4e65c3c293443bb234b76495dd9942" hidden="1">#REF!</definedName>
    <definedName name="_RIVfeacdb46a96349799ad5ed8718331b17" hidden="1">#REF!</definedName>
    <definedName name="_RIVfeaf0079c68c4ebf98835dd28f5e3ac3" hidden="1">#REF!</definedName>
    <definedName name="_RIVff3f98c6de364ca4bed1b0b672181238" hidden="1">#REF!</definedName>
    <definedName name="ACC">'[1]1_Summary-USD'!$AE$14</definedName>
    <definedName name="application">[2]Macros!$B$11</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Balance_Sheets">#REF!</definedName>
    <definedName name="BG_Del" hidden="1">15</definedName>
    <definedName name="BG_Ins" hidden="1">4</definedName>
    <definedName name="BG_Mod" hidden="1">6</definedName>
    <definedName name="Cash_Flow">#REF!</definedName>
    <definedName name="category">[3]Macros!$B$3</definedName>
    <definedName name="CF">#REF!</definedName>
    <definedName name="CY">#REF!</definedName>
    <definedName name="Dept_list">#REF!</definedName>
    <definedName name="DiA">[4]summary!#REF!</definedName>
    <definedName name="DiB">[4]summary!#REF!</definedName>
    <definedName name="DiC">[4]summary!#REF!</definedName>
    <definedName name="DiD">[4]summary!#REF!</definedName>
    <definedName name="EACC">'[1]1_Summary-USD'!$AM$14</definedName>
    <definedName name="EENT">'[1]1_Summary-USD'!$AM$13</definedName>
    <definedName name="ENT">'[1]1_Summary-USD'!$AE$13</definedName>
    <definedName name="EPER">'[1]1_Summary-USD'!$AM$15</definedName>
    <definedName name="EPOV">'[1]1_Summary-USD'!$AM$16</definedName>
    <definedName name="EYRS">'[1]1_Summary-USD'!$AM$11</definedName>
    <definedName name="FN_ShareholdersEquity_T1">#REF!</definedName>
    <definedName name="FN_ShareholdersEquity_T2">#REF!</definedName>
    <definedName name="FS_Cash_Flows">#REF!</definedName>
    <definedName name="ICP">[4]summary!#REF!</definedName>
    <definedName name="KFC">KFC!$A$4:$S$35</definedName>
    <definedName name="MARKET">#REF!</definedName>
    <definedName name="Name">[4]summary!#REF!</definedName>
    <definedName name="p">[5]CHN01!$A$1</definedName>
    <definedName name="Pal_Workbook_GUID" hidden="1">"KKFMMQYZIYLG1ZFRDSF48L9G"</definedName>
    <definedName name="PER">[4]summary!#REF!</definedName>
    <definedName name="PERIOD">[6]Macros!$B$3</definedName>
    <definedName name="Period_4">'[7]Rollforward - Dates'!$A$30</definedName>
    <definedName name="POV">'[1]1_Summary-USD'!$AE$16</definedName>
    <definedName name="ppp">[8]CHN01!$A$1</definedName>
    <definedName name="_xlnm.Print_Area" localSheetId="1">Consol!$A$1:$S$62</definedName>
    <definedName name="_xlnm.Print_Area" localSheetId="0">Cover!$B$2:$L$39</definedName>
    <definedName name="_xlnm.Print_Area" localSheetId="8">Definitions!$A$1:$J$14</definedName>
    <definedName name="_xlnm.Print_Area" localSheetId="2">KFC!$A$1:$S$37</definedName>
    <definedName name="_xlnm.Print_Area" localSheetId="3">'Pizza Hut'!$A$1:$S$36</definedName>
    <definedName name="_xlnm.Print_Area" localSheetId="7">SSS!$A$1:$H$34</definedName>
    <definedName name="_xlnm.Print_Area" localSheetId="6">'Unit Summary'!$A$1:$D$14</definedName>
    <definedName name="_xlnm.Print_Titles" localSheetId="1">Consol!$A:$A,Consol!$1:$3</definedName>
    <definedName name="quarter">[3]Macros!$B$13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 name="rpt_cell">[9]FAS144!#REF!</definedName>
    <definedName name="rpt_sheet">[9]FAS144!#REF!</definedName>
    <definedName name="sales">#REF!</definedName>
    <definedName name="SCE">[4]summary!#REF!</definedName>
    <definedName name="store_list">#REF!</definedName>
    <definedName name="t" hidden="1">#REF!</definedName>
    <definedName name="TextRefCopyRangeCount" hidden="1">14</definedName>
    <definedName name="uc">#REF!</definedName>
    <definedName name="VAL">[4]summary!#REF!</definedName>
    <definedName name="VIE">'[1]1_Summary-USD'!$AE$10</definedName>
    <definedName name="year">[3]Macros!$B$15</definedName>
    <definedName name="YRS">'[1]1_Summary-USD'!$AE$11</definedName>
  </definedNames>
  <calcPr calcId="162913"/>
</workbook>
</file>

<file path=xl/calcChain.xml><?xml version="1.0" encoding="utf-8"?>
<calcChain xmlns="http://schemas.openxmlformats.org/spreadsheetml/2006/main">
  <c r="G48" i="58" l="1"/>
  <c r="D48" i="58"/>
  <c r="A48" i="58"/>
  <c r="G47" i="58"/>
  <c r="D47" i="58"/>
  <c r="A47" i="58"/>
  <c r="G46" i="58"/>
  <c r="D46" i="58"/>
  <c r="A46" i="58"/>
  <c r="G45" i="58"/>
  <c r="D45" i="58"/>
  <c r="A45" i="58"/>
  <c r="G44" i="58"/>
  <c r="D44" i="58"/>
  <c r="A44" i="58"/>
  <c r="G43" i="58"/>
  <c r="D43" i="58"/>
  <c r="A43" i="58"/>
  <c r="G42" i="58"/>
  <c r="D42" i="58"/>
  <c r="A42" i="58"/>
  <c r="G41" i="58"/>
  <c r="D41" i="58"/>
  <c r="A41" i="58"/>
  <c r="G40" i="58"/>
  <c r="D40" i="58"/>
  <c r="A40" i="58"/>
  <c r="G39" i="58"/>
  <c r="D39" i="58"/>
  <c r="A39" i="58"/>
  <c r="G38" i="58"/>
  <c r="D38" i="58"/>
  <c r="A38" i="58"/>
  <c r="A37" i="58"/>
  <c r="G36" i="58"/>
  <c r="D36" i="58"/>
  <c r="A36" i="58"/>
  <c r="G35" i="58"/>
  <c r="D35" i="58"/>
  <c r="A35" i="58"/>
  <c r="G34" i="58"/>
  <c r="D34" i="58"/>
  <c r="A34" i="58"/>
  <c r="G33" i="58"/>
  <c r="D33" i="58"/>
  <c r="A33" i="58"/>
  <c r="G32" i="58"/>
  <c r="D32" i="58"/>
  <c r="A32" i="58"/>
  <c r="G31" i="58"/>
  <c r="D31" i="58"/>
  <c r="G30" i="58"/>
  <c r="D30" i="58"/>
  <c r="A30" i="58"/>
  <c r="G29" i="58"/>
  <c r="D29" i="58"/>
  <c r="A29" i="58"/>
  <c r="A28" i="58"/>
  <c r="G26" i="58"/>
  <c r="D26" i="58"/>
  <c r="A26" i="58"/>
  <c r="G25" i="58"/>
  <c r="D25" i="58"/>
  <c r="A25" i="58"/>
  <c r="G24" i="58"/>
  <c r="D24" i="58"/>
  <c r="A24" i="58"/>
  <c r="G23" i="58"/>
  <c r="D23" i="58"/>
  <c r="A23" i="58"/>
  <c r="G22" i="58"/>
  <c r="D22" i="58"/>
  <c r="A22" i="58"/>
  <c r="G21" i="58"/>
  <c r="D21" i="58"/>
  <c r="A21" i="58"/>
  <c r="G20" i="58"/>
  <c r="D20" i="58"/>
  <c r="A20" i="58"/>
  <c r="G19" i="58"/>
  <c r="D19" i="58"/>
  <c r="A19" i="58"/>
  <c r="G18" i="58"/>
  <c r="D18" i="58"/>
  <c r="A18" i="58"/>
  <c r="G17" i="58"/>
  <c r="D17" i="58"/>
  <c r="A17" i="58"/>
  <c r="G16" i="58"/>
  <c r="D16" i="58"/>
  <c r="A16" i="58"/>
  <c r="G15" i="58"/>
  <c r="D15" i="58"/>
  <c r="A15" i="58"/>
  <c r="G14" i="58"/>
  <c r="D14" i="58"/>
  <c r="A14" i="58"/>
  <c r="G13" i="58"/>
  <c r="D13" i="58"/>
  <c r="A13" i="58"/>
  <c r="G12" i="58"/>
  <c r="D12" i="58"/>
  <c r="A12" i="58"/>
  <c r="G11" i="58"/>
  <c r="D11" i="58"/>
  <c r="A11" i="58"/>
  <c r="G10" i="58"/>
  <c r="D10" i="58"/>
  <c r="A10" i="58"/>
  <c r="G9" i="58"/>
  <c r="D9" i="58"/>
  <c r="A9" i="58"/>
  <c r="A8" i="58"/>
  <c r="F7" i="58"/>
  <c r="C7" i="58"/>
  <c r="E46" i="57"/>
  <c r="C46" i="57"/>
  <c r="E45" i="57"/>
  <c r="C45" i="57"/>
  <c r="E44" i="57"/>
  <c r="C44" i="57"/>
  <c r="E43" i="57"/>
  <c r="C43" i="57"/>
  <c r="E42" i="57"/>
  <c r="C42" i="57"/>
  <c r="E41" i="57"/>
  <c r="C41" i="57"/>
  <c r="E40" i="57"/>
  <c r="C40" i="57"/>
  <c r="E39" i="57"/>
  <c r="C39" i="57"/>
  <c r="E38" i="57"/>
  <c r="C38" i="57"/>
  <c r="E35" i="57"/>
  <c r="C35" i="57"/>
  <c r="E33" i="57"/>
  <c r="C33" i="57"/>
  <c r="E32" i="57"/>
  <c r="C32" i="57"/>
  <c r="E31" i="57"/>
  <c r="C31" i="57"/>
  <c r="E30" i="57"/>
  <c r="C30" i="57"/>
  <c r="E29" i="57"/>
  <c r="C29" i="57"/>
  <c r="E28" i="57"/>
  <c r="C28" i="57"/>
  <c r="E27" i="57"/>
  <c r="C27" i="57"/>
  <c r="E26" i="57"/>
  <c r="C26" i="57"/>
  <c r="E22" i="57"/>
  <c r="C22" i="57"/>
  <c r="E21" i="57"/>
  <c r="C21" i="57"/>
  <c r="E20" i="57"/>
  <c r="C20" i="57"/>
  <c r="E19" i="57"/>
  <c r="C19" i="57"/>
  <c r="E18" i="57"/>
  <c r="C18" i="57"/>
  <c r="E17" i="57"/>
  <c r="C17" i="57"/>
  <c r="E16" i="57"/>
  <c r="C16" i="57"/>
  <c r="E15" i="57"/>
  <c r="C15" i="57"/>
  <c r="E14" i="57"/>
  <c r="C14" i="57"/>
  <c r="E13" i="57"/>
  <c r="C13" i="57"/>
  <c r="E12" i="57"/>
  <c r="C12" i="57"/>
  <c r="E11" i="57"/>
  <c r="C11" i="57"/>
  <c r="E10" i="57"/>
  <c r="C10" i="57"/>
  <c r="E9" i="57"/>
  <c r="C9" i="57"/>
  <c r="E5" i="57"/>
  <c r="C5" i="57"/>
  <c r="D12" i="38" l="1"/>
  <c r="D11" i="38"/>
  <c r="D10" i="38"/>
  <c r="D7" i="38" l="1"/>
  <c r="D6" i="38"/>
  <c r="D8" i="38" l="1"/>
  <c r="D9" i="38"/>
  <c r="F48" i="47" l="1"/>
  <c r="F44" i="47"/>
  <c r="C13" i="38" l="1"/>
  <c r="B13" i="38"/>
  <c r="D13" i="38" l="1"/>
</calcChain>
</file>

<file path=xl/sharedStrings.xml><?xml version="1.0" encoding="utf-8"?>
<sst xmlns="http://schemas.openxmlformats.org/spreadsheetml/2006/main" count="330" uniqueCount="179">
  <si>
    <t>Company sales</t>
  </si>
  <si>
    <t>Food and paper</t>
  </si>
  <si>
    <t>Payroll and employee benefits</t>
  </si>
  <si>
    <t>Occupancy and other operating expenses</t>
  </si>
  <si>
    <t>General and administrative expenses</t>
  </si>
  <si>
    <t>Restaurant margin</t>
  </si>
  <si>
    <t>KFC</t>
  </si>
  <si>
    <t>Basic EPS Data</t>
  </si>
  <si>
    <t>Diluted EPS Data</t>
  </si>
  <si>
    <t>DEFINITIONS</t>
  </si>
  <si>
    <t>Historical Financial Summary</t>
  </si>
  <si>
    <t>%</t>
  </si>
  <si>
    <t xml:space="preserve">Revenues </t>
  </si>
  <si>
    <t>Costs and Expenses, Net</t>
  </si>
  <si>
    <t>Company restaurants</t>
  </si>
  <si>
    <t xml:space="preserve">  Food and paper</t>
  </si>
  <si>
    <t xml:space="preserve">  Payroll and employee benefits</t>
  </si>
  <si>
    <t xml:space="preserve">  Occupancy and other operating expenses</t>
  </si>
  <si>
    <t xml:space="preserve"> </t>
  </si>
  <si>
    <t xml:space="preserve">Q4 2011 </t>
  </si>
  <si>
    <t>Operating Profit</t>
  </si>
  <si>
    <t>Q1
(unaudited)</t>
  </si>
  <si>
    <t>Q2
(unaudited)</t>
  </si>
  <si>
    <t>Q3
(unaudited)</t>
  </si>
  <si>
    <t>Q4
(unaudited)</t>
  </si>
  <si>
    <t>Total Yum China</t>
    <phoneticPr fontId="16" type="noConversion"/>
  </si>
  <si>
    <t>Taco Bell</t>
    <phoneticPr fontId="16" type="noConversion"/>
  </si>
  <si>
    <t>Little Sheep</t>
    <phoneticPr fontId="16" type="noConversion"/>
  </si>
  <si>
    <t>KFC</t>
    <phoneticPr fontId="16" type="noConversion"/>
  </si>
  <si>
    <t>Total</t>
    <phoneticPr fontId="16" type="noConversion"/>
  </si>
  <si>
    <t>Yum China</t>
    <phoneticPr fontId="14" type="noConversion"/>
  </si>
  <si>
    <t>FY 2016</t>
    <phoneticPr fontId="14" type="noConversion"/>
  </si>
  <si>
    <t>Q1 2017</t>
    <phoneticPr fontId="14" type="noConversion"/>
  </si>
  <si>
    <t>Yum China Holdings, Inc.</t>
    <phoneticPr fontId="7" type="noConversion"/>
  </si>
  <si>
    <t>Franchise fees and income</t>
    <phoneticPr fontId="7" type="noConversion"/>
  </si>
  <si>
    <t>(in US$ millions)</t>
    <phoneticPr fontId="14" type="noConversion"/>
  </si>
  <si>
    <t>Franchise expenses</t>
    <phoneticPr fontId="7" type="noConversion"/>
  </si>
  <si>
    <t>Franchise fees and income</t>
    <phoneticPr fontId="14" type="noConversion"/>
  </si>
  <si>
    <t>Franchise expenses</t>
    <phoneticPr fontId="14" type="noConversion"/>
  </si>
  <si>
    <t>Operating Profit (Loss)</t>
    <phoneticPr fontId="14" type="noConversion"/>
  </si>
  <si>
    <t>Yum China Holdings, Inc.</t>
  </si>
  <si>
    <t>Unit Count</t>
    <phoneticPr fontId="16" type="noConversion"/>
  </si>
  <si>
    <t>Revenues</t>
  </si>
  <si>
    <t>Franchise fees and income</t>
  </si>
  <si>
    <t>Total revenues</t>
  </si>
  <si>
    <t>Franchise expenses</t>
  </si>
  <si>
    <t>KFC Operating Results</t>
  </si>
  <si>
    <t>(in US$ millions)</t>
  </si>
  <si>
    <t>Pizza Hut</t>
  </si>
  <si>
    <t>Q2 2017</t>
  </si>
  <si>
    <t>check</t>
  </si>
  <si>
    <t>ASSETS</t>
  </si>
  <si>
    <t>Current Assets</t>
  </si>
  <si>
    <t>Cash and cash equivalents</t>
  </si>
  <si>
    <t>Short-term investments</t>
  </si>
  <si>
    <t>Accounts receivable, net</t>
  </si>
  <si>
    <t>Inventories, net</t>
  </si>
  <si>
    <t>Prepaid expenses and other current assets</t>
  </si>
  <si>
    <t>Total Current Assets</t>
  </si>
  <si>
    <t>Property, plant and equipment, net</t>
  </si>
  <si>
    <t>Goodwill</t>
  </si>
  <si>
    <t>Intangible assets, net</t>
  </si>
  <si>
    <t>Investments in unconsolidated affiliates</t>
  </si>
  <si>
    <t>Other assets</t>
  </si>
  <si>
    <t>Total Assets</t>
  </si>
  <si>
    <t>Current Liabilities</t>
  </si>
  <si>
    <t>Accounts payable and other current liabilities</t>
  </si>
  <si>
    <t>Income taxes payable</t>
  </si>
  <si>
    <t>Total Current Liabilities</t>
  </si>
  <si>
    <t>Total Liabilities</t>
  </si>
  <si>
    <t>Redeemable Noncontrolling Interest</t>
  </si>
  <si>
    <t>Equity</t>
  </si>
  <si>
    <t>Treasury stock</t>
  </si>
  <si>
    <t>Additional paid-in capital</t>
  </si>
  <si>
    <t>Retained earnings</t>
  </si>
  <si>
    <t>Noncontrolling interests</t>
  </si>
  <si>
    <t>Total Equity</t>
  </si>
  <si>
    <t>Q3 2017</t>
  </si>
  <si>
    <t>Q4 2017</t>
  </si>
  <si>
    <t>FY 2017</t>
  </si>
  <si>
    <t>Other revenues</t>
  </si>
  <si>
    <t>Q1 2018</t>
  </si>
  <si>
    <t>Revenues from transactions with
   franchisees and unconsolidated affiliates</t>
  </si>
  <si>
    <t>Operating margin</t>
  </si>
  <si>
    <t>The Company provides certain percentage changes excluding the impact of foreign currency translation (“F/X”). These amounts are derived by translating current year results at prior year average exchange rates. We believe the elimination of the F/X impact provides better year-to-year comparability without the distortion of foreign currency fluctuations.</t>
  </si>
  <si>
    <t>All Other Segments</t>
  </si>
  <si>
    <t>Expenses for transactions with franchisees and 
     unconsolidated affiliates</t>
  </si>
  <si>
    <t xml:space="preserve">Basic </t>
  </si>
  <si>
    <t>Diluted</t>
  </si>
  <si>
    <t>Diluted (Adjusted)</t>
  </si>
  <si>
    <t>Pizza Hut Operating Results</t>
  </si>
  <si>
    <t>Q2 2018</t>
  </si>
  <si>
    <t>Company-owned</t>
  </si>
  <si>
    <t>Franchisees</t>
  </si>
  <si>
    <t>Same-Store Sales Growth (stated in constant currency basis)</t>
  </si>
  <si>
    <t>Other liabilities</t>
  </si>
  <si>
    <t>Other operating costs and expenses</t>
  </si>
  <si>
    <t>Q3 2018</t>
  </si>
  <si>
    <t>COFFii &amp; JOY</t>
  </si>
  <si>
    <t>Net income - noncontrolling interests</t>
  </si>
  <si>
    <t>Q4 2018</t>
  </si>
  <si>
    <t>FY 2018</t>
  </si>
  <si>
    <t>(in US$ millions, except per share data)</t>
  </si>
  <si>
    <t>Interest income, net</t>
  </si>
  <si>
    <t>Weighted-average shares outstanding (in millions)</t>
  </si>
  <si>
    <t>Full Year</t>
  </si>
  <si>
    <t>Non-current operating lease liabilities</t>
  </si>
  <si>
    <t>Operating lease right-of-use assets</t>
  </si>
  <si>
    <t>Q1 2019</t>
  </si>
  <si>
    <t xml:space="preserve"> Expenses for transactions with franchisees and
   unconsolidated affiliates</t>
  </si>
  <si>
    <t>Statements of Income</t>
  </si>
  <si>
    <t>Special Items, Diluted Earnings Per Common Share</t>
  </si>
  <si>
    <t>Expenses for transactions with
   franchisees and unconsolidated affiliates</t>
  </si>
  <si>
    <t>Q2 2019</t>
  </si>
  <si>
    <t>Company restaurant expenses</t>
  </si>
  <si>
    <t>Q3 (unaudited)</t>
  </si>
  <si>
    <t>Q3 2019</t>
  </si>
  <si>
    <t>Special Items, Basic Earnings Per Common Share</t>
  </si>
  <si>
    <t xml:space="preserve">Adjusted Basic Earnings Per Common Share </t>
  </si>
  <si>
    <t xml:space="preserve">Adjusted Diluted Earnings Per Common Share </t>
  </si>
  <si>
    <t>Q4 (unaudited)</t>
  </si>
  <si>
    <t>Q4 2019</t>
  </si>
  <si>
    <t>FY 2019</t>
  </si>
  <si>
    <t>Revenues from transactions with
 franchisees and unconsolidated affiliates</t>
  </si>
  <si>
    <t xml:space="preserve">  Revenues from transactions with
     franchisees and unconsolidated affiliates</t>
  </si>
  <si>
    <t>(unaudited)</t>
  </si>
  <si>
    <t>Q1 2020</t>
  </si>
  <si>
    <t>Q2 2020</t>
  </si>
  <si>
    <t>Huang Ji Huang</t>
  </si>
  <si>
    <t>Lavazza</t>
  </si>
  <si>
    <t>Q3 2020</t>
  </si>
  <si>
    <t>Effective January 1, 2018, the Company revised its definition of same-store sales growth to represent the estimated percentage change in sales of food of all restaurants in the Company system that have been open prior to the first day of our prior fiscal year, excluding the period during which stores are temporarily closed. We refer to these as our "base" stores. Previously, same-store sales growth represented the estimated percentage change in sales of all restaurants in the Company system that have been open for one year or more, including stores temporarily closed, and the base stores changed on a rolling basis from month to month. This revision was made to align with how management measures performance internally and focuses on trends of a more stable base of stores.</t>
  </si>
  <si>
    <t>Total Yum China Holdings, Inc. Stockholders' Equity</t>
  </si>
  <si>
    <t>Q3   (unaudited)</t>
  </si>
  <si>
    <t>Q4 2020</t>
  </si>
  <si>
    <t>FY 2020</t>
  </si>
  <si>
    <t>Deferred income tax liabilities</t>
  </si>
  <si>
    <t>Q1 2021</t>
  </si>
  <si>
    <t>Q2 2021</t>
  </si>
  <si>
    <t>Deferred income tax assets</t>
  </si>
  <si>
    <t>Other expenses (income), net</t>
  </si>
  <si>
    <t>Investment gain (loss)</t>
  </si>
  <si>
    <t>System sales growth reflects the results of all restaurants regardless of ownership, including Company-owned, franchise and unconsolidated affiliate restaurants that operate our restaurant concepts, except for non-Company-owned restaurants for which we do not receive a sales-based royalty. Sales of franchise and unconsolidated affiliate restaurants typically generate ongoing franchise fees for the Company at an average rate of approximately 6% of system sales. Franchise and unconsolidated affiliate restaurant sales are not included in Company sales in the Condensed Consolidated Statements of Income; however, the franchise fees are included in the Company’s revenues. We believe system sales growth is useful to investors as a significant indicator of the overall strength of our business as it incorporates all of our revenue drivers, Company and franchise same-store sales as well as net unit growth.</t>
  </si>
  <si>
    <t>Q3 2021</t>
  </si>
  <si>
    <t>Q4 2021</t>
  </si>
  <si>
    <t>FY 2021</t>
  </si>
  <si>
    <t>Condensed Consolidated Statements of Cash Flows</t>
  </si>
  <si>
    <t>Condensed Consolidated Balance Sheets</t>
  </si>
  <si>
    <t>LIABILITIES, REDEEMABLE NONCONTROLLING INTEREST AND EQUITY</t>
  </si>
  <si>
    <r>
      <rPr>
        <b/>
        <sz val="12"/>
        <rFont val="Times New Roman"/>
        <family val="1"/>
      </rPr>
      <t>Note:</t>
    </r>
    <r>
      <rPr>
        <sz val="12"/>
        <rFont val="Times New Roman"/>
        <family val="1"/>
      </rPr>
      <t xml:space="preserve"> The carve-out data is compiled directly using data previously filed with the Securities and Exchange Commission ("SEC")  in the Form 10-K and10-Q. Please refer to SEC website for additional details. </t>
    </r>
    <r>
      <rPr>
        <sz val="12"/>
        <color theme="1"/>
        <rFont val="Times New Roman"/>
        <family val="1"/>
      </rPr>
      <t>Certain comparative items in the financial statements have been reclassified to conform to the current period’s presentation to facilitate comparison.</t>
    </r>
  </si>
  <si>
    <r>
      <rPr>
        <b/>
        <sz val="12"/>
        <color theme="1"/>
        <rFont val="Times New Roman"/>
        <family val="1"/>
      </rPr>
      <t>Note:</t>
    </r>
    <r>
      <rPr>
        <sz val="12"/>
        <color theme="1"/>
        <rFont val="Times New Roman"/>
        <family val="1"/>
      </rPr>
      <t xml:space="preserve"> The carve-out data is compiled directly using data previously filed with the Securities and Exchange Commission ("SEC")  in the Form 10-K and 10-Q. Please refer to SEC website for additional details.Certain comparative items in the financial statements have been reclassified to conform to the current period’s presentation to facilitate comparison.</t>
    </r>
  </si>
  <si>
    <t>Equity in net earnings (losses) from equity method investments</t>
  </si>
  <si>
    <t>Q1 2022</t>
  </si>
  <si>
    <t>Closures and impairment expenses (income) , net</t>
  </si>
  <si>
    <t xml:space="preserve">Income Before Income Taxes and Equity in Net Earnings (Losses) from Equity Method Investments </t>
  </si>
  <si>
    <t>Income tax provision</t>
  </si>
  <si>
    <t>Net income  - including noncontrolling interests</t>
  </si>
  <si>
    <t>Net Income - Yum China Holdings, Inc.</t>
  </si>
  <si>
    <t>Basic Earnings Per Common Share</t>
  </si>
  <si>
    <t>Diluted Earnings Per Common Share</t>
  </si>
  <si>
    <t>Closures and impairment (income)  expenses, net</t>
  </si>
  <si>
    <t>Total costs and expenses, net</t>
  </si>
  <si>
    <t>Closures and impairment expenses (income), net</t>
  </si>
  <si>
    <t xml:space="preserve">Company sales represent revenues from Company-owned restaurants. Company Restaurant profit (“Restaurant profit”) is defined as Company sales less expenses incurred directly by our Company-owned restaurants in generating Company sales. Company restaurant margin percentage is defined as Restaurant profit divided by Company sales. </t>
  </si>
  <si>
    <t xml:space="preserve">The Company excludes impact from Special Items for the purpose of evaluating performance internally. Special Items are not included in any of our segment results. In addition, the Company provides Adjusted EBITDA because we believe that investors and analysts may find it useful in measuring operating performance without regard to items such as equity in net earnings (losses) from equity method investments, income tax, interest income, net, investment gain or loss, depreciation and amortization, store impairment charges, and Special Items. Store impairment charges included as an adjustment item in Adjusted EBITDA primarily resulted from our semi-annual impairment evaluation of long-lived assets of individual restaurants, and additional impairment evaluation whenever events or changes in circumstances indicate that the carrying value of the assets may not be recoverable. If these restaurant-level assets were not impaired, depreciation of the assets would have been recorded and included in EBITDA. Therefore, store impairment charges were a non-cash item similar to depreciation and amortization of our long-lived assets of restaurants. The Company believes that investors and analyst may find it useful in measuring operating performance without regard to such non-cash item. These adjusted measures are not intended to replace the presentation of our financial results in accordance with GAAP.  Rather, the Company believes that the presentation of these adjusted measures provides additional information to investors to facilitate the comparison of past and present results, excluding those items that the Company does not believe are indicative of our ongoing operations due to their nature.  
</t>
  </si>
  <si>
    <t xml:space="preserve">In addition to the results provided in accordance with U.S. Generally Accepted Accounting Principles (“GAAP”), the Company provides non-GAAP measures adjusted for Special Items, which include Adjusted Operating Profit, Adjusted Net Income, Adjusted Earnings Per Common Share ("EPS"), Adjusted Effective Tax Rate and Adjusted EBITDA, which we define as net income including noncontrolling interests adjusted for equity in net earnings (losses) from equity method investments, income tax, interest income, net, investment gain or loss, certain non-cash expenses, consisting of depreciation and amortization as well as store impairment charges, and Special Items. </t>
  </si>
  <si>
    <t>—</t>
  </si>
  <si>
    <t>Non-current finance lease liabilities</t>
  </si>
  <si>
    <t>Purchase of long-term time deposits</t>
  </si>
  <si>
    <t>Q2 2022</t>
  </si>
  <si>
    <t>(Unaudited)</t>
  </si>
  <si>
    <t>Common stock,  $0.01 par value; 1,000 million shares authorized; 419 million shares and
    449 million shares issued at September 30, 2022 and December 31, 2021, respectively; 419 
    million shares and 428 million shares outstanding at September 30, 2022 and December 31, 
    2021, respectively</t>
  </si>
  <si>
    <t>Accumulated other comprehensive (loss) income</t>
  </si>
  <si>
    <t>Total Liabilities, Redeemable Noncontrolling Interest and Equity</t>
  </si>
  <si>
    <t>Year to Date Ended</t>
  </si>
  <si>
    <t>September 30, 2022</t>
  </si>
  <si>
    <t>Q3 2022</t>
  </si>
  <si>
    <t>-</t>
  </si>
  <si>
    <t xml:space="preserve"> 2022 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</si>
</sst>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44" formatCode="_(&quot;$&quot;* #,##0.00_);_(&quot;$&quot;* \(#,##0.00\);_(&quot;$&quot;* &quot;-&quot;??_);_(@_)"/>
    <numFmt numFmtId="43" formatCode="_(* #,##0.00_);_(* \(#,##0.00\);_(* &quot;-&quot;??_);_(@_)"/>
    <numFmt numFmtId="164" formatCode="_ * #,##0_ ;_ * \-#,##0_ ;_ * &quot;-&quot;_ ;_ @_ "/>
    <numFmt numFmtId="165" formatCode="_ * #,##0.00_ ;_ * \-#,##0.00_ ;_ * &quot;-&quot;??_ ;_ @_ "/>
    <numFmt numFmtId="166" formatCode="_(* #,##0_);_(* \(#,##0\);_(* &quot;-&quot;??_);_(@_)"/>
    <numFmt numFmtId="167" formatCode="_(&quot;$&quot;* #,##0_);_(&quot;$&quot;* \(#,##0\);_(&quot;$&quot;* &quot;-&quot;??_);_(@_)"/>
    <numFmt numFmtId="168" formatCode="0.0%"/>
    <numFmt numFmtId="169" formatCode="_ * #,##0_ ;_ * \-#,##0_ ;_ * &quot;-&quot;??_ ;_ @_ "/>
    <numFmt numFmtId="170" formatCode="[$-409]dd\-mmm\-yy;@"/>
    <numFmt numFmtId="171" formatCode="_(&quot;$&quot;* #,##0_);_(&quot;$&quot;* \(#,##0\);_(&quot;$&quot;* &quot;—&quot;_);_(@_)"/>
    <numFmt numFmtId="172" formatCode="_(\ #,##0_);_(\ \(#,##0\);_(\ &quot;—&quot;_);_(@_)"/>
    <numFmt numFmtId="173" formatCode="_([$$-409]* #,##0_);_([$$-409]* \(#,##0\);_([$$-409]* &quot;-&quot;??_);_(@_)"/>
    <numFmt numFmtId="174" formatCode="[$-409]dd/mmm/yy;@"/>
    <numFmt numFmtId="175" formatCode="_(* #,##0.0_);_(* \(#,##0.0\);_(* &quot;-&quot;??_);_(@_)"/>
    <numFmt numFmtId="176" formatCode="0;[Red]0"/>
    <numFmt numFmtId="177" formatCode="0.00_);[Red]\(0.00\)"/>
    <numFmt numFmtId="178" formatCode="0.00_);\(0.00\)"/>
    <numFmt numFmtId="179" formatCode="0.00;[Red]0.00"/>
    <numFmt numFmtId="180" formatCode="0.0_);\(0.0\)"/>
    <numFmt numFmtId="181" formatCode="0%;\(0%\)"/>
    <numFmt numFmtId="182" formatCode="0_);\(0\)"/>
    <numFmt numFmtId="183" formatCode="0.0_);[Red]\(0.0\)"/>
    <numFmt numFmtId="184" formatCode="_ &quot;￥&quot;* #,##0_ ;_ &quot;￥&quot;* \-#,##0_ ;_ &quot;￥&quot;* &quot;-&quot;_ ;_ @_ "/>
    <numFmt numFmtId="185" formatCode="_ &quot;￥&quot;* #,##0.00_ ;_ &quot;￥&quot;* \-#,##0.00_ ;_ &quot;￥&quot;* &quot;-&quot;??_ ;_ @_ "/>
    <numFmt numFmtId="186" formatCode="_-* #,##0_-;\-* #,##0_-;_-* &quot;-&quot;_-;_-@_-"/>
    <numFmt numFmtId="187" formatCode="_-* #,##0.00_-;\-* #,##0.00_-;_-* &quot;-&quot;??_-;_-@_-"/>
    <numFmt numFmtId="188" formatCode="_(* #,##0_);_(* \(#,##0\);_(* &quot;—&quot;_);_(@_)"/>
    <numFmt numFmtId="189" formatCode="0.0"/>
    <numFmt numFmtId="190" formatCode="0.0%;\(0.0\)%;&quot;-&quot;"/>
    <numFmt numFmtId="191" formatCode="0%;\(0\)%;&quot;—&quot;"/>
    <numFmt numFmtId="192" formatCode="_(* #,##0.00_);_(* \(#,##0.00\);_(* &quot;—&quot;_);_(@_)"/>
    <numFmt numFmtId="193" formatCode="0.0%;\(0.0\)%"/>
    <numFmt numFmtId="194" formatCode="_([$$-409]* #,##0.0000_);_([$$-409]* \(#,##0.0000\);_([$$-409]* &quot;-&quot;??_);_(@_)"/>
    <numFmt numFmtId="195" formatCode="\+#;\(#\)"/>
  </numFmts>
  <fonts count="65">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2"/>
      <name val="Arial"/>
      <family val="2"/>
    </font>
    <font>
      <sz val="12"/>
      <name val="Arial"/>
      <family val="2"/>
    </font>
    <font>
      <sz val="10"/>
      <name val="Arial"/>
      <family val="2"/>
    </font>
    <font>
      <sz val="10"/>
      <name val="Arial"/>
      <family val="2"/>
    </font>
    <font>
      <sz val="10"/>
      <color theme="1"/>
      <name val="Arial"/>
      <family val="2"/>
    </font>
    <font>
      <sz val="10"/>
      <name val="Arial"/>
      <family val="2"/>
    </font>
    <font>
      <sz val="9"/>
      <name val="宋体"/>
      <family val="3"/>
      <charset val="134"/>
    </font>
    <font>
      <sz val="11"/>
      <color theme="1"/>
      <name val="Calibri"/>
      <family val="2"/>
      <charset val="134"/>
      <scheme val="minor"/>
    </font>
    <font>
      <sz val="9"/>
      <name val="Calibri"/>
      <family val="2"/>
      <charset val="134"/>
      <scheme val="minor"/>
    </font>
    <font>
      <sz val="11"/>
      <name val="明朝"/>
      <family val="3"/>
      <charset val="134"/>
    </font>
    <font>
      <sz val="10"/>
      <name val="Geneva"/>
      <family val="2"/>
    </font>
    <font>
      <sz val="12"/>
      <name val="Times New Roman"/>
      <family val="1"/>
    </font>
    <font>
      <sz val="11"/>
      <color indexed="8"/>
      <name val="宋体"/>
      <family val="3"/>
      <charset val="134"/>
    </font>
    <font>
      <sz val="11"/>
      <color indexed="9"/>
      <name val="宋体"/>
      <family val="3"/>
      <charset val="134"/>
    </font>
    <font>
      <sz val="12"/>
      <color theme="1"/>
      <name val="Times New Roman"/>
      <family val="2"/>
    </font>
    <font>
      <sz val="10"/>
      <color indexed="8"/>
      <name val="Arial"/>
      <family val="2"/>
    </font>
    <font>
      <sz val="10"/>
      <color theme="1"/>
      <name val="Times New Roman"/>
      <family val="2"/>
    </font>
    <font>
      <sz val="10"/>
      <color rgb="FF000000"/>
      <name val="Times New Roman"/>
      <family val="1"/>
    </font>
    <font>
      <sz val="10"/>
      <name val="Verdana"/>
      <family val="2"/>
    </font>
    <font>
      <sz val="1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u/>
      <sz val="7.5"/>
      <color indexed="12"/>
      <name val="Arial"/>
      <family val="2"/>
    </font>
    <font>
      <sz val="11"/>
      <color indexed="17"/>
      <name val="宋体"/>
      <family val="3"/>
      <charset val="134"/>
    </font>
    <font>
      <u/>
      <sz val="12"/>
      <color indexed="36"/>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2"/>
      <name val="穝灿砰"/>
      <family val="2"/>
      <charset val="134"/>
    </font>
    <font>
      <sz val="11"/>
      <color indexed="60"/>
      <name val="宋体"/>
      <family val="3"/>
      <charset val="134"/>
    </font>
    <font>
      <b/>
      <sz val="11"/>
      <color indexed="63"/>
      <name val="宋体"/>
      <family val="3"/>
      <charset val="134"/>
    </font>
    <font>
      <sz val="11"/>
      <color indexed="62"/>
      <name val="宋体"/>
      <family val="3"/>
      <charset val="134"/>
    </font>
    <font>
      <sz val="10"/>
      <color theme="1"/>
      <name val="Times New Roman"/>
      <family val="1"/>
    </font>
    <font>
      <b/>
      <sz val="12"/>
      <name val="Times New Roman"/>
      <family val="1"/>
    </font>
    <font>
      <sz val="10"/>
      <name val="Times New Roman"/>
      <family val="1"/>
    </font>
    <font>
      <b/>
      <sz val="10"/>
      <name val="Times New Roman"/>
      <family val="1"/>
    </font>
    <font>
      <sz val="9"/>
      <color theme="1"/>
      <name val="Times New Roman"/>
      <family val="1"/>
    </font>
    <font>
      <b/>
      <sz val="28"/>
      <name val="Times New Roman"/>
      <family val="1"/>
    </font>
    <font>
      <b/>
      <sz val="24"/>
      <name val="Times New Roman"/>
      <family val="1"/>
    </font>
    <font>
      <sz val="24"/>
      <name val="Times New Roman"/>
      <family val="1"/>
    </font>
    <font>
      <b/>
      <sz val="12"/>
      <color theme="1"/>
      <name val="Times New Roman"/>
      <family val="1"/>
    </font>
    <font>
      <sz val="12"/>
      <color theme="1"/>
      <name val="Times New Roman"/>
      <family val="1"/>
    </font>
    <font>
      <sz val="12"/>
      <color theme="0"/>
      <name val="Times New Roman"/>
      <family val="1"/>
    </font>
    <font>
      <sz val="12"/>
      <color rgb="FFFF0000"/>
      <name val="Times New Roman"/>
      <family val="1"/>
    </font>
    <font>
      <b/>
      <u/>
      <sz val="12"/>
      <name val="Times New Roman"/>
      <family val="1"/>
    </font>
    <font>
      <u/>
      <sz val="12"/>
      <name val="Times New Roman"/>
      <family val="1"/>
    </font>
    <font>
      <u/>
      <sz val="12"/>
      <color theme="1"/>
      <name val="Times New Roman"/>
      <family val="1"/>
    </font>
    <font>
      <b/>
      <sz val="9"/>
      <color theme="1"/>
      <name val="Times New Roman"/>
      <family val="1"/>
    </font>
    <font>
      <sz val="9"/>
      <color theme="1"/>
      <name val="Calibri"/>
      <family val="2"/>
      <scheme val="minor"/>
    </font>
    <font>
      <b/>
      <sz val="10"/>
      <color rgb="FF000000"/>
      <name val="Times New Roman"/>
      <family val="1"/>
    </font>
    <font>
      <sz val="11"/>
      <color rgb="FF000000"/>
      <name val="Times New Roman"/>
      <family val="1"/>
    </font>
  </fonts>
  <fills count="33">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1"/>
      </patternFill>
    </fill>
    <fill>
      <patternFill patternType="solid">
        <fgColor indexed="22"/>
        <bgColor indexed="64"/>
      </patternFill>
    </fill>
    <fill>
      <patternFill patternType="solid">
        <fgColor indexed="26"/>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rgb="FFFFFF00"/>
        <bgColor indexed="64"/>
      </patternFill>
    </fill>
    <fill>
      <patternFill patternType="solid">
        <fgColor theme="4"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bottom style="double">
        <color indexed="64"/>
      </bottom>
      <diagonal/>
    </border>
    <border>
      <left/>
      <right/>
      <top style="thin">
        <color indexed="64"/>
      </top>
      <bottom style="double">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ouble">
        <color auto="1"/>
      </bottom>
      <diagonal/>
    </border>
    <border>
      <left/>
      <right/>
      <top style="thin">
        <color auto="1"/>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thin">
        <color indexed="64"/>
      </top>
      <bottom style="medium">
        <color indexed="64"/>
      </bottom>
      <diagonal/>
    </border>
  </borders>
  <cellStyleXfs count="164">
    <xf numFmtId="0" fontId="0" fillId="0" borderId="0"/>
    <xf numFmtId="43" fontId="6"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6" fillId="0" borderId="0"/>
    <xf numFmtId="0" fontId="12" fillId="0" borderId="0"/>
    <xf numFmtId="9" fontId="6" fillId="0" borderId="0" applyFont="0" applyFill="0" applyBorder="0" applyAlignment="0" applyProtection="0"/>
    <xf numFmtId="9" fontId="10" fillId="0" borderId="0" applyFont="0" applyFill="0" applyBorder="0" applyAlignment="0" applyProtection="0"/>
    <xf numFmtId="9" fontId="13" fillId="0" borderId="0" applyFont="0" applyFill="0" applyBorder="0" applyAlignment="0" applyProtection="0"/>
    <xf numFmtId="0" fontId="5" fillId="0" borderId="0"/>
    <xf numFmtId="43" fontId="4" fillId="0" borderId="0" applyFont="0" applyFill="0" applyBorder="0" applyAlignment="0" applyProtection="0"/>
    <xf numFmtId="0" fontId="4" fillId="0" borderId="0"/>
    <xf numFmtId="43" fontId="6" fillId="0" borderId="0" applyFont="0" applyFill="0" applyBorder="0" applyAlignment="0" applyProtection="0"/>
    <xf numFmtId="0" fontId="15" fillId="0" borderId="0">
      <alignment vertical="center"/>
    </xf>
    <xf numFmtId="165" fontId="15" fillId="0" borderId="0" applyFont="0" applyFill="0" applyBorder="0" applyAlignment="0" applyProtection="0">
      <alignment vertical="center"/>
    </xf>
    <xf numFmtId="0" fontId="3" fillId="0" borderId="0"/>
    <xf numFmtId="43" fontId="3" fillId="0" borderId="0" applyFont="0" applyFill="0" applyBorder="0" applyAlignment="0" applyProtection="0"/>
    <xf numFmtId="174" fontId="17" fillId="0" borderId="0"/>
    <xf numFmtId="170" fontId="18" fillId="0" borderId="0"/>
    <xf numFmtId="170" fontId="18" fillId="0" borderId="0"/>
    <xf numFmtId="170" fontId="18" fillId="0" borderId="0"/>
    <xf numFmtId="170" fontId="18" fillId="0" borderId="0"/>
    <xf numFmtId="170" fontId="18" fillId="0" borderId="0"/>
    <xf numFmtId="170" fontId="6" fillId="0" borderId="0" applyBorder="0"/>
    <xf numFmtId="170" fontId="19" fillId="0" borderId="0"/>
    <xf numFmtId="174" fontId="19" fillId="0" borderId="0" applyNumberFormat="0" applyFill="0" applyBorder="0" applyAlignment="0" applyProtection="0"/>
    <xf numFmtId="174" fontId="19" fillId="0" borderId="0" applyNumberFormat="0" applyFill="0" applyBorder="0" applyAlignment="0" applyProtection="0"/>
    <xf numFmtId="174" fontId="20" fillId="5" borderId="0" applyNumberFormat="0" applyBorder="0" applyAlignment="0" applyProtection="0">
      <alignment vertical="center"/>
    </xf>
    <xf numFmtId="174" fontId="20" fillId="6" borderId="0" applyNumberFormat="0" applyBorder="0" applyAlignment="0" applyProtection="0">
      <alignment vertical="center"/>
    </xf>
    <xf numFmtId="174" fontId="20" fillId="7" borderId="0" applyNumberFormat="0" applyBorder="0" applyAlignment="0" applyProtection="0">
      <alignment vertical="center"/>
    </xf>
    <xf numFmtId="174" fontId="20" fillId="8" borderId="0" applyNumberFormat="0" applyBorder="0" applyAlignment="0" applyProtection="0">
      <alignment vertical="center"/>
    </xf>
    <xf numFmtId="174" fontId="20" fillId="9" borderId="0" applyNumberFormat="0" applyBorder="0" applyAlignment="0" applyProtection="0">
      <alignment vertical="center"/>
    </xf>
    <xf numFmtId="174" fontId="20" fillId="10" borderId="0" applyNumberFormat="0" applyBorder="0" applyAlignment="0" applyProtection="0">
      <alignment vertical="center"/>
    </xf>
    <xf numFmtId="174" fontId="20" fillId="11" borderId="0" applyNumberFormat="0" applyBorder="0" applyAlignment="0" applyProtection="0">
      <alignment vertical="center"/>
    </xf>
    <xf numFmtId="174" fontId="20" fillId="12" borderId="0" applyNumberFormat="0" applyBorder="0" applyAlignment="0" applyProtection="0">
      <alignment vertical="center"/>
    </xf>
    <xf numFmtId="174" fontId="20" fillId="13" borderId="0" applyNumberFormat="0" applyBorder="0" applyAlignment="0" applyProtection="0">
      <alignment vertical="center"/>
    </xf>
    <xf numFmtId="174" fontId="20" fillId="8" borderId="0" applyNumberFormat="0" applyBorder="0" applyAlignment="0" applyProtection="0">
      <alignment vertical="center"/>
    </xf>
    <xf numFmtId="174" fontId="20" fillId="11" borderId="0" applyNumberFormat="0" applyBorder="0" applyAlignment="0" applyProtection="0">
      <alignment vertical="center"/>
    </xf>
    <xf numFmtId="174" fontId="20" fillId="14" borderId="0" applyNumberFormat="0" applyBorder="0" applyAlignment="0" applyProtection="0">
      <alignment vertical="center"/>
    </xf>
    <xf numFmtId="174" fontId="21" fillId="15" borderId="0" applyNumberFormat="0" applyBorder="0" applyAlignment="0" applyProtection="0">
      <alignment vertical="center"/>
    </xf>
    <xf numFmtId="174" fontId="21" fillId="12" borderId="0" applyNumberFormat="0" applyBorder="0" applyAlignment="0" applyProtection="0">
      <alignment vertical="center"/>
    </xf>
    <xf numFmtId="174" fontId="21" fillId="13" borderId="0" applyNumberFormat="0" applyBorder="0" applyAlignment="0" applyProtection="0">
      <alignment vertical="center"/>
    </xf>
    <xf numFmtId="174" fontId="21" fillId="16" borderId="0" applyNumberFormat="0" applyBorder="0" applyAlignment="0" applyProtection="0">
      <alignment vertical="center"/>
    </xf>
    <xf numFmtId="174" fontId="21" fillId="17" borderId="0" applyNumberFormat="0" applyBorder="0" applyAlignment="0" applyProtection="0">
      <alignment vertical="center"/>
    </xf>
    <xf numFmtId="174" fontId="21" fillId="18" borderId="0" applyNumberFormat="0" applyBorder="0" applyAlignment="0" applyProtection="0">
      <alignment vertical="center"/>
    </xf>
    <xf numFmtId="170" fontId="19" fillId="0" borderId="0" applyFill="0" applyBorder="0" applyAlignment="0"/>
    <xf numFmtId="175" fontId="6" fillId="0" borderId="0" applyFill="0" applyBorder="0" applyAlignment="0"/>
    <xf numFmtId="176" fontId="6" fillId="0" borderId="0" applyFill="0" applyBorder="0" applyAlignment="0"/>
    <xf numFmtId="177" fontId="6" fillId="0" borderId="0" applyFill="0" applyBorder="0" applyAlignment="0"/>
    <xf numFmtId="178"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4" fontId="14" fillId="0" borderId="22">
      <alignment horizontal="left"/>
    </xf>
    <xf numFmtId="174" fontId="14" fillId="19" borderId="22">
      <alignment horizontal="left"/>
    </xf>
    <xf numFmtId="179" fontId="6" fillId="0" borderId="0" applyFont="0" applyFill="0" applyBorder="0" applyAlignment="0" applyProtection="0"/>
    <xf numFmtId="43" fontId="22" fillId="0" borderId="0" applyFont="0" applyFill="0" applyBorder="0" applyAlignment="0" applyProtection="0"/>
    <xf numFmtId="175" fontId="6" fillId="0" borderId="0" applyFont="0" applyFill="0" applyBorder="0" applyAlignment="0" applyProtection="0"/>
    <xf numFmtId="44" fontId="22" fillId="0" borderId="0" applyFont="0" applyFill="0" applyBorder="0" applyAlignment="0" applyProtection="0"/>
    <xf numFmtId="14" fontId="23" fillId="0" borderId="0" applyFill="0" applyBorder="0" applyAlignment="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38" fontId="7" fillId="20" borderId="0" applyNumberFormat="0" applyBorder="0" applyAlignment="0" applyProtection="0"/>
    <xf numFmtId="170" fontId="8" fillId="0" borderId="23" applyNumberFormat="0" applyAlignment="0" applyProtection="0">
      <alignment horizontal="left" vertical="center"/>
    </xf>
    <xf numFmtId="170" fontId="8" fillId="0" borderId="13">
      <alignment horizontal="left" vertical="center"/>
    </xf>
    <xf numFmtId="10" fontId="7" fillId="21" borderId="1" applyNumberFormat="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81" fontId="6" fillId="0" borderId="0"/>
    <xf numFmtId="174" fontId="15" fillId="0" borderId="0">
      <alignment vertical="center"/>
    </xf>
    <xf numFmtId="0" fontId="22" fillId="0" borderId="0"/>
    <xf numFmtId="174" fontId="15" fillId="0" borderId="0"/>
    <xf numFmtId="0" fontId="15" fillId="0" borderId="0">
      <alignment vertical="center"/>
    </xf>
    <xf numFmtId="0" fontId="6" fillId="0" borderId="0">
      <alignment vertical="top"/>
    </xf>
    <xf numFmtId="170" fontId="15" fillId="0" borderId="0"/>
    <xf numFmtId="173" fontId="15" fillId="0" borderId="0"/>
    <xf numFmtId="0" fontId="24" fillId="0" borderId="0"/>
    <xf numFmtId="0" fontId="25" fillId="0" borderId="0"/>
    <xf numFmtId="0" fontId="6" fillId="0" borderId="0">
      <alignment vertical="top"/>
    </xf>
    <xf numFmtId="174" fontId="15" fillId="0" borderId="0">
      <alignment vertical="center"/>
    </xf>
    <xf numFmtId="0" fontId="6" fillId="0" borderId="0"/>
    <xf numFmtId="0" fontId="26" fillId="0" borderId="0"/>
    <xf numFmtId="0" fontId="3" fillId="0" borderId="0"/>
    <xf numFmtId="173" fontId="3" fillId="0" borderId="0"/>
    <xf numFmtId="0" fontId="27" fillId="0" borderId="0"/>
    <xf numFmtId="0" fontId="22" fillId="0" borderId="0"/>
    <xf numFmtId="178" fontId="6" fillId="0" borderId="0" applyFont="0" applyFill="0" applyBorder="0" applyAlignment="0" applyProtection="0"/>
    <xf numFmtId="181" fontId="6" fillId="0" borderId="0" applyFont="0" applyFill="0" applyBorder="0" applyAlignment="0" applyProtection="0"/>
    <xf numFmtId="10" fontId="6" fillId="0" borderId="0" applyFont="0" applyFill="0" applyBorder="0" applyAlignment="0" applyProtection="0"/>
    <xf numFmtId="9" fontId="22" fillId="0" borderId="0" applyFont="0" applyFill="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0" fontId="19" fillId="0" borderId="0"/>
    <xf numFmtId="49" fontId="23" fillId="0" borderId="0" applyFill="0" applyBorder="0" applyAlignment="0"/>
    <xf numFmtId="182" fontId="6" fillId="0" borderId="0" applyFill="0" applyBorder="0" applyAlignment="0"/>
    <xf numFmtId="183" fontId="6" fillId="0" borderId="0" applyFill="0" applyBorder="0" applyAlignment="0"/>
    <xf numFmtId="174" fontId="28" fillId="0" borderId="0" applyNumberFormat="0" applyFill="0" applyBorder="0" applyAlignment="0" applyProtection="0">
      <alignment vertical="center"/>
    </xf>
    <xf numFmtId="174" fontId="29" fillId="0" borderId="24" applyNumberFormat="0" applyFill="0" applyAlignment="0" applyProtection="0">
      <alignment vertical="center"/>
    </xf>
    <xf numFmtId="174" fontId="30" fillId="0" borderId="25" applyNumberFormat="0" applyFill="0" applyAlignment="0" applyProtection="0">
      <alignment vertical="center"/>
    </xf>
    <xf numFmtId="174" fontId="31" fillId="0" borderId="26" applyNumberFormat="0" applyFill="0" applyAlignment="0" applyProtection="0">
      <alignment vertical="center"/>
    </xf>
    <xf numFmtId="174" fontId="31" fillId="0" borderId="0" applyNumberFormat="0" applyFill="0" applyBorder="0" applyAlignment="0" applyProtection="0">
      <alignment vertical="center"/>
    </xf>
    <xf numFmtId="174" fontId="32" fillId="6" borderId="0" applyNumberFormat="0" applyBorder="0" applyAlignment="0" applyProtection="0">
      <alignment vertical="center"/>
    </xf>
    <xf numFmtId="170" fontId="27" fillId="0" borderId="0"/>
    <xf numFmtId="170" fontId="33" fillId="0" borderId="0" applyNumberFormat="0" applyFill="0" applyBorder="0" applyAlignment="0" applyProtection="0">
      <alignment vertical="top"/>
      <protection locked="0"/>
    </xf>
    <xf numFmtId="174" fontId="34" fillId="7" borderId="0" applyNumberFormat="0" applyBorder="0" applyAlignment="0" applyProtection="0">
      <alignment vertical="center"/>
    </xf>
    <xf numFmtId="170" fontId="35" fillId="0" borderId="0" applyNumberFormat="0" applyFill="0" applyBorder="0" applyAlignment="0" applyProtection="0">
      <alignment vertical="top"/>
      <protection locked="0"/>
    </xf>
    <xf numFmtId="174" fontId="36" fillId="0" borderId="27" applyNumberFormat="0" applyFill="0" applyAlignment="0" applyProtection="0">
      <alignment vertical="center"/>
    </xf>
    <xf numFmtId="184" fontId="27" fillId="0" borderId="0" applyFont="0" applyFill="0" applyBorder="0" applyAlignment="0" applyProtection="0"/>
    <xf numFmtId="185" fontId="27" fillId="0" borderId="0" applyFont="0" applyFill="0" applyBorder="0" applyAlignment="0" applyProtection="0"/>
    <xf numFmtId="174" fontId="37" fillId="22" borderId="28" applyNumberFormat="0" applyAlignment="0" applyProtection="0">
      <alignment vertical="center"/>
    </xf>
    <xf numFmtId="174" fontId="38" fillId="23" borderId="29" applyNumberFormat="0" applyAlignment="0" applyProtection="0">
      <alignment vertical="center"/>
    </xf>
    <xf numFmtId="174" fontId="39" fillId="0" borderId="0" applyNumberFormat="0" applyFill="0" applyBorder="0" applyAlignment="0" applyProtection="0">
      <alignment vertical="center"/>
    </xf>
    <xf numFmtId="174" fontId="40" fillId="0" borderId="0" applyNumberFormat="0" applyFill="0" applyBorder="0" applyAlignment="0" applyProtection="0">
      <alignment vertical="center"/>
    </xf>
    <xf numFmtId="174" fontId="41" fillId="0" borderId="30" applyNumberFormat="0" applyFill="0" applyAlignment="0" applyProtection="0">
      <alignment vertical="center"/>
    </xf>
    <xf numFmtId="170" fontId="6" fillId="0" borderId="0"/>
    <xf numFmtId="186" fontId="42" fillId="0" borderId="0" applyFont="0" applyFill="0" applyBorder="0" applyAlignment="0" applyProtection="0"/>
    <xf numFmtId="187" fontId="42" fillId="0" borderId="0" applyFont="0" applyFill="0" applyBorder="0" applyAlignment="0" applyProtection="0"/>
    <xf numFmtId="164" fontId="27" fillId="0" borderId="0" applyFont="0" applyFill="0" applyBorder="0" applyAlignment="0" applyProtection="0"/>
    <xf numFmtId="165" fontId="27" fillId="0" borderId="0" applyFont="0" applyFill="0" applyBorder="0" applyAlignment="0" applyProtection="0"/>
    <xf numFmtId="174" fontId="21" fillId="24" borderId="0" applyNumberFormat="0" applyBorder="0" applyAlignment="0" applyProtection="0">
      <alignment vertical="center"/>
    </xf>
    <xf numFmtId="174" fontId="21" fillId="25" borderId="0" applyNumberFormat="0" applyBorder="0" applyAlignment="0" applyProtection="0">
      <alignment vertical="center"/>
    </xf>
    <xf numFmtId="174" fontId="21" fillId="26" borderId="0" applyNumberFormat="0" applyBorder="0" applyAlignment="0" applyProtection="0">
      <alignment vertical="center"/>
    </xf>
    <xf numFmtId="174" fontId="21" fillId="16" borderId="0" applyNumberFormat="0" applyBorder="0" applyAlignment="0" applyProtection="0">
      <alignment vertical="center"/>
    </xf>
    <xf numFmtId="174" fontId="21" fillId="17" borderId="0" applyNumberFormat="0" applyBorder="0" applyAlignment="0" applyProtection="0">
      <alignment vertical="center"/>
    </xf>
    <xf numFmtId="174" fontId="21" fillId="27" borderId="0" applyNumberFormat="0" applyBorder="0" applyAlignment="0" applyProtection="0">
      <alignment vertical="center"/>
    </xf>
    <xf numFmtId="174" fontId="43" fillId="28" borderId="0" applyNumberFormat="0" applyBorder="0" applyAlignment="0" applyProtection="0">
      <alignment vertical="center"/>
    </xf>
    <xf numFmtId="174" fontId="44" fillId="22" borderId="31" applyNumberFormat="0" applyAlignment="0" applyProtection="0">
      <alignment vertical="center"/>
    </xf>
    <xf numFmtId="174" fontId="45" fillId="10" borderId="28" applyNumberFormat="0" applyAlignment="0" applyProtection="0">
      <alignment vertical="center"/>
    </xf>
    <xf numFmtId="174" fontId="27" fillId="0" borderId="0"/>
    <xf numFmtId="174" fontId="9" fillId="29" borderId="32" applyNumberFormat="0" applyFont="0" applyAlignment="0" applyProtection="0">
      <alignment vertical="center"/>
    </xf>
    <xf numFmtId="0" fontId="2" fillId="0" borderId="0"/>
    <xf numFmtId="0" fontId="2" fillId="0" borderId="0"/>
    <xf numFmtId="0" fontId="6"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4" fillId="0" borderId="0"/>
    <xf numFmtId="9" fontId="6"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173" fontId="1" fillId="0" borderId="0"/>
    <xf numFmtId="0" fontId="1" fillId="0" borderId="0"/>
    <xf numFmtId="0" fontId="1" fillId="0" borderId="0"/>
    <xf numFmtId="194" fontId="1" fillId="0" borderId="0"/>
  </cellStyleXfs>
  <cellXfs count="437">
    <xf numFmtId="0" fontId="0" fillId="0" borderId="0" xfId="0"/>
    <xf numFmtId="0" fontId="47" fillId="0" borderId="0" xfId="7" applyFont="1" applyFill="1" applyProtection="1">
      <protection locked="0"/>
    </xf>
    <xf numFmtId="0" fontId="48" fillId="0" borderId="0" xfId="0" applyFont="1" applyFill="1"/>
    <xf numFmtId="0" fontId="49" fillId="0" borderId="0" xfId="7" applyFont="1" applyFill="1" applyProtection="1">
      <protection locked="0"/>
    </xf>
    <xf numFmtId="0" fontId="53" fillId="0" borderId="0" xfId="0" applyFont="1" applyFill="1"/>
    <xf numFmtId="0" fontId="47" fillId="0" borderId="0" xfId="7" applyFont="1" applyProtection="1">
      <protection locked="0"/>
    </xf>
    <xf numFmtId="0" fontId="54" fillId="2" borderId="0" xfId="145" applyNumberFormat="1" applyFont="1" applyFill="1" applyBorder="1" applyAlignment="1">
      <alignment vertical="top"/>
    </xf>
    <xf numFmtId="166" fontId="47" fillId="0" borderId="0" xfId="1" applyNumberFormat="1" applyFont="1" applyAlignment="1">
      <alignment wrapText="1"/>
    </xf>
    <xf numFmtId="0" fontId="55" fillId="2" borderId="0" xfId="145" applyFont="1" applyFill="1"/>
    <xf numFmtId="0" fontId="54" fillId="2" borderId="0" xfId="145" applyNumberFormat="1" applyFont="1" applyFill="1" applyBorder="1" applyAlignment="1">
      <alignment horizontal="left"/>
    </xf>
    <xf numFmtId="0" fontId="47" fillId="0" borderId="7" xfId="0" applyFont="1" applyBorder="1" applyAlignment="1">
      <alignment horizontal="center" wrapText="1"/>
    </xf>
    <xf numFmtId="0" fontId="47" fillId="2" borderId="13" xfId="0" applyFont="1" applyFill="1" applyBorder="1" applyAlignment="1">
      <alignment horizontal="center" wrapText="1"/>
    </xf>
    <xf numFmtId="166" fontId="47" fillId="2" borderId="13" xfId="1" applyNumberFormat="1" applyFont="1" applyFill="1" applyBorder="1" applyAlignment="1" applyProtection="1">
      <alignment horizontal="center" wrapText="1"/>
    </xf>
    <xf numFmtId="0" fontId="47" fillId="0" borderId="1" xfId="0" applyFont="1" applyFill="1" applyBorder="1" applyAlignment="1">
      <alignment horizontal="center" vertical="center" wrapText="1"/>
    </xf>
    <xf numFmtId="0" fontId="47" fillId="0" borderId="2" xfId="0" applyFont="1" applyFill="1" applyBorder="1" applyAlignment="1">
      <alignment horizontal="center" wrapText="1"/>
    </xf>
    <xf numFmtId="0" fontId="55" fillId="2" borderId="4" xfId="145" applyFont="1" applyFill="1" applyBorder="1"/>
    <xf numFmtId="0" fontId="55" fillId="2" borderId="16" xfId="145" applyFont="1" applyFill="1" applyBorder="1"/>
    <xf numFmtId="0" fontId="55" fillId="2" borderId="0" xfId="145" quotePrefix="1" applyNumberFormat="1" applyFont="1" applyFill="1" applyBorder="1" applyAlignment="1">
      <alignment horizontal="left" vertical="top"/>
    </xf>
    <xf numFmtId="167" fontId="55" fillId="2" borderId="3" xfId="5" applyNumberFormat="1" applyFont="1" applyFill="1" applyBorder="1"/>
    <xf numFmtId="167" fontId="19" fillId="2" borderId="0" xfId="5" applyNumberFormat="1" applyFont="1" applyFill="1" applyBorder="1" applyAlignment="1">
      <alignment horizontal="right"/>
    </xf>
    <xf numFmtId="43" fontId="19" fillId="0" borderId="0" xfId="1" applyFont="1" applyProtection="1">
      <protection locked="0"/>
    </xf>
    <xf numFmtId="188" fontId="55" fillId="2" borderId="3" xfId="146" applyNumberFormat="1" applyFont="1" applyFill="1" applyBorder="1"/>
    <xf numFmtId="172" fontId="19" fillId="2" borderId="0" xfId="0" applyNumberFormat="1" applyFont="1" applyFill="1" applyBorder="1" applyAlignment="1">
      <alignment horizontal="right"/>
    </xf>
    <xf numFmtId="188" fontId="55" fillId="2" borderId="6" xfId="146" applyNumberFormat="1" applyFont="1" applyFill="1" applyBorder="1"/>
    <xf numFmtId="0" fontId="55" fillId="2" borderId="0" xfId="145" quotePrefix="1" applyNumberFormat="1" applyFont="1" applyFill="1" applyBorder="1" applyAlignment="1">
      <alignment horizontal="left" vertical="top" wrapText="1"/>
    </xf>
    <xf numFmtId="188" fontId="55" fillId="2" borderId="7" xfId="146" applyNumberFormat="1" applyFont="1" applyFill="1" applyBorder="1"/>
    <xf numFmtId="172" fontId="19" fillId="2" borderId="15" xfId="0" applyNumberFormat="1" applyFont="1" applyFill="1" applyBorder="1" applyAlignment="1">
      <alignment horizontal="right"/>
    </xf>
    <xf numFmtId="188" fontId="55" fillId="2" borderId="15" xfId="146" applyNumberFormat="1" applyFont="1" applyFill="1" applyBorder="1"/>
    <xf numFmtId="188" fontId="55" fillId="2" borderId="8" xfId="146" applyNumberFormat="1" applyFont="1" applyFill="1" applyBorder="1"/>
    <xf numFmtId="0" fontId="54" fillId="2" borderId="0" xfId="145" quotePrefix="1" applyNumberFormat="1" applyFont="1" applyFill="1" applyBorder="1" applyAlignment="1">
      <alignment horizontal="left" vertical="top"/>
    </xf>
    <xf numFmtId="43" fontId="56" fillId="2" borderId="3" xfId="1" applyFont="1" applyFill="1" applyBorder="1"/>
    <xf numFmtId="43" fontId="56" fillId="2" borderId="0" xfId="1" applyFont="1" applyFill="1" applyBorder="1"/>
    <xf numFmtId="43" fontId="56" fillId="2" borderId="6" xfId="1" applyFont="1" applyFill="1" applyBorder="1"/>
    <xf numFmtId="188" fontId="19" fillId="2" borderId="0" xfId="146" applyNumberFormat="1" applyFont="1" applyFill="1" applyBorder="1"/>
    <xf numFmtId="188" fontId="55" fillId="2" borderId="4" xfId="146" applyNumberFormat="1" applyFont="1" applyFill="1" applyBorder="1"/>
    <xf numFmtId="188" fontId="55" fillId="2" borderId="2" xfId="146" applyNumberFormat="1" applyFont="1" applyFill="1" applyBorder="1"/>
    <xf numFmtId="0" fontId="54" fillId="2" borderId="0" xfId="145" applyFont="1" applyFill="1"/>
    <xf numFmtId="0" fontId="55" fillId="2" borderId="3" xfId="145" applyFont="1" applyFill="1" applyBorder="1"/>
    <xf numFmtId="0" fontId="19" fillId="2" borderId="0" xfId="145" applyFont="1" applyFill="1" applyBorder="1"/>
    <xf numFmtId="168" fontId="55" fillId="2" borderId="3" xfId="147" applyNumberFormat="1" applyFont="1" applyFill="1" applyBorder="1"/>
    <xf numFmtId="168" fontId="19" fillId="0" borderId="0" xfId="147" applyNumberFormat="1" applyFont="1" applyFill="1" applyBorder="1" applyAlignment="1">
      <alignment horizontal="right"/>
    </xf>
    <xf numFmtId="175" fontId="55" fillId="2" borderId="3" xfId="1" applyNumberFormat="1" applyFont="1" applyFill="1" applyBorder="1"/>
    <xf numFmtId="175" fontId="19" fillId="0" borderId="0" xfId="146" applyNumberFormat="1" applyFont="1" applyFill="1" applyBorder="1" applyAlignment="1">
      <alignment horizontal="right"/>
    </xf>
    <xf numFmtId="175" fontId="19" fillId="0" borderId="15" xfId="146" applyNumberFormat="1" applyFont="1" applyFill="1" applyBorder="1" applyAlignment="1">
      <alignment horizontal="right"/>
    </xf>
    <xf numFmtId="168" fontId="55" fillId="2" borderId="2" xfId="147" applyNumberFormat="1" applyFont="1" applyFill="1" applyBorder="1"/>
    <xf numFmtId="168" fontId="19" fillId="0" borderId="15" xfId="147" applyNumberFormat="1" applyFont="1" applyFill="1" applyBorder="1" applyAlignment="1">
      <alignment horizontal="right"/>
    </xf>
    <xf numFmtId="43" fontId="55" fillId="2" borderId="0" xfId="146" applyFont="1" applyFill="1"/>
    <xf numFmtId="0" fontId="19" fillId="0" borderId="0" xfId="0" applyFont="1" applyAlignment="1">
      <alignment vertical="top" wrapText="1"/>
    </xf>
    <xf numFmtId="0" fontId="19" fillId="2" borderId="0" xfId="0" applyFont="1" applyFill="1" applyAlignment="1">
      <alignment vertical="top" wrapText="1"/>
    </xf>
    <xf numFmtId="0" fontId="19" fillId="0" borderId="0" xfId="7" applyFont="1"/>
    <xf numFmtId="166" fontId="47" fillId="2" borderId="0" xfId="1" applyNumberFormat="1" applyFont="1" applyFill="1" applyAlignment="1">
      <alignment wrapText="1"/>
    </xf>
    <xf numFmtId="166" fontId="47" fillId="0" borderId="0" xfId="1" applyNumberFormat="1" applyFont="1" applyBorder="1" applyAlignment="1">
      <alignment wrapText="1"/>
    </xf>
    <xf numFmtId="166" fontId="19" fillId="0" borderId="0" xfId="1" applyNumberFormat="1" applyFont="1" applyBorder="1" applyAlignment="1">
      <alignment wrapText="1"/>
    </xf>
    <xf numFmtId="0" fontId="47" fillId="2" borderId="2" xfId="0" applyFont="1" applyFill="1" applyBorder="1" applyAlignment="1">
      <alignment horizontal="center" wrapText="1"/>
    </xf>
    <xf numFmtId="166" fontId="47" fillId="0" borderId="0" xfId="1" applyNumberFormat="1" applyFont="1" applyBorder="1" applyProtection="1">
      <protection locked="0"/>
    </xf>
    <xf numFmtId="0" fontId="19" fillId="2" borderId="4" xfId="0" applyFont="1" applyFill="1" applyBorder="1"/>
    <xf numFmtId="0" fontId="19" fillId="2" borderId="16" xfId="0" applyFont="1" applyFill="1" applyBorder="1"/>
    <xf numFmtId="167" fontId="19" fillId="2" borderId="3" xfId="5" applyNumberFormat="1" applyFont="1" applyFill="1" applyBorder="1" applyProtection="1">
      <protection locked="0"/>
    </xf>
    <xf numFmtId="167" fontId="19" fillId="2" borderId="0" xfId="5" applyNumberFormat="1" applyFont="1" applyFill="1" applyBorder="1" applyProtection="1">
      <protection locked="0"/>
    </xf>
    <xf numFmtId="167" fontId="19" fillId="2" borderId="6" xfId="5" applyNumberFormat="1" applyFont="1" applyFill="1" applyBorder="1" applyProtection="1">
      <protection locked="0"/>
    </xf>
    <xf numFmtId="166" fontId="19" fillId="2" borderId="3" xfId="1" applyNumberFormat="1" applyFont="1" applyFill="1" applyBorder="1" applyProtection="1">
      <protection locked="0"/>
    </xf>
    <xf numFmtId="172" fontId="19" fillId="2" borderId="0" xfId="1" applyNumberFormat="1" applyFont="1" applyFill="1" applyBorder="1" applyProtection="1">
      <protection locked="0"/>
    </xf>
    <xf numFmtId="166" fontId="19" fillId="0" borderId="0" xfId="1" applyNumberFormat="1" applyFont="1" applyFill="1" applyBorder="1" applyProtection="1">
      <protection locked="0"/>
    </xf>
    <xf numFmtId="172" fontId="19" fillId="2" borderId="3" xfId="1" applyNumberFormat="1" applyFont="1" applyFill="1" applyBorder="1" applyProtection="1">
      <protection locked="0"/>
    </xf>
    <xf numFmtId="166" fontId="19" fillId="2" borderId="6" xfId="1" applyNumberFormat="1" applyFont="1" applyFill="1" applyBorder="1" applyProtection="1">
      <protection locked="0"/>
    </xf>
    <xf numFmtId="172" fontId="19" fillId="2" borderId="7" xfId="1" applyNumberFormat="1" applyFont="1" applyFill="1" applyBorder="1" applyProtection="1">
      <protection locked="0"/>
    </xf>
    <xf numFmtId="172" fontId="19" fillId="2" borderId="15" xfId="1" applyNumberFormat="1" applyFont="1" applyFill="1" applyBorder="1" applyProtection="1">
      <protection locked="0"/>
    </xf>
    <xf numFmtId="166" fontId="19" fillId="0" borderId="0" xfId="1" applyNumberFormat="1" applyFont="1" applyBorder="1" applyProtection="1">
      <protection locked="0"/>
    </xf>
    <xf numFmtId="166" fontId="19" fillId="2" borderId="2" xfId="1" applyNumberFormat="1" applyFont="1" applyFill="1" applyBorder="1" applyProtection="1">
      <protection locked="0"/>
    </xf>
    <xf numFmtId="166" fontId="19" fillId="2" borderId="15" xfId="1" applyNumberFormat="1" applyFont="1" applyFill="1" applyBorder="1" applyProtection="1">
      <protection locked="0"/>
    </xf>
    <xf numFmtId="166" fontId="19" fillId="2" borderId="1" xfId="1" applyNumberFormat="1" applyFont="1" applyFill="1" applyBorder="1" applyProtection="1">
      <protection locked="0"/>
    </xf>
    <xf numFmtId="166" fontId="19" fillId="2" borderId="0" xfId="1" applyNumberFormat="1" applyFont="1" applyFill="1" applyBorder="1" applyAlignment="1">
      <alignment wrapText="1"/>
    </xf>
    <xf numFmtId="0" fontId="19" fillId="2" borderId="4" xfId="0" applyFont="1" applyFill="1" applyBorder="1" applyProtection="1">
      <protection locked="0"/>
    </xf>
    <xf numFmtId="0" fontId="19" fillId="0" borderId="0" xfId="7" applyFont="1" applyFill="1" applyBorder="1" applyProtection="1">
      <protection locked="0"/>
    </xf>
    <xf numFmtId="0" fontId="19" fillId="2" borderId="0" xfId="0" applyFont="1" applyFill="1" applyBorder="1" applyProtection="1">
      <protection locked="0"/>
    </xf>
    <xf numFmtId="0" fontId="19" fillId="2" borderId="0" xfId="7" applyFont="1" applyFill="1"/>
    <xf numFmtId="0" fontId="19" fillId="2" borderId="3" xfId="0" applyFont="1" applyFill="1" applyBorder="1" applyProtection="1">
      <protection locked="0"/>
    </xf>
    <xf numFmtId="166" fontId="19" fillId="2" borderId="0" xfId="1" applyNumberFormat="1" applyFont="1" applyFill="1" applyBorder="1" applyProtection="1">
      <protection locked="0"/>
    </xf>
    <xf numFmtId="166" fontId="19" fillId="2" borderId="7" xfId="1" applyNumberFormat="1" applyFont="1" applyFill="1" applyBorder="1" applyProtection="1">
      <protection locked="0"/>
    </xf>
    <xf numFmtId="166" fontId="19" fillId="2" borderId="4" xfId="1" applyNumberFormat="1" applyFont="1" applyFill="1" applyBorder="1" applyProtection="1">
      <protection locked="0"/>
    </xf>
    <xf numFmtId="166" fontId="19" fillId="2" borderId="16" xfId="1" applyNumberFormat="1" applyFont="1" applyFill="1" applyBorder="1" applyProtection="1">
      <protection locked="0"/>
    </xf>
    <xf numFmtId="166" fontId="19" fillId="2" borderId="5" xfId="1" applyNumberFormat="1" applyFont="1" applyFill="1" applyBorder="1" applyProtection="1">
      <protection locked="0"/>
    </xf>
    <xf numFmtId="172" fontId="19" fillId="2" borderId="6" xfId="1" applyNumberFormat="1" applyFont="1" applyFill="1" applyBorder="1" applyProtection="1">
      <protection locked="0"/>
    </xf>
    <xf numFmtId="166" fontId="19" fillId="0" borderId="0" xfId="1" applyNumberFormat="1" applyFont="1" applyBorder="1"/>
    <xf numFmtId="166" fontId="19" fillId="2" borderId="13" xfId="1" applyNumberFormat="1" applyFont="1" applyFill="1" applyBorder="1" applyProtection="1">
      <protection locked="0"/>
    </xf>
    <xf numFmtId="0" fontId="19" fillId="2" borderId="16" xfId="0" applyFont="1" applyFill="1" applyBorder="1" applyProtection="1">
      <protection locked="0"/>
    </xf>
    <xf numFmtId="167" fontId="47" fillId="0" borderId="0" xfId="5" applyNumberFormat="1" applyFont="1" applyBorder="1" applyAlignment="1">
      <alignment wrapText="1"/>
    </xf>
    <xf numFmtId="167" fontId="19" fillId="2" borderId="11" xfId="5" applyNumberFormat="1" applyFont="1" applyFill="1" applyBorder="1" applyProtection="1">
      <protection locked="0"/>
    </xf>
    <xf numFmtId="167" fontId="19" fillId="2" borderId="19" xfId="5" applyNumberFormat="1" applyFont="1" applyFill="1" applyBorder="1" applyProtection="1">
      <protection locked="0"/>
    </xf>
    <xf numFmtId="167" fontId="19" fillId="2" borderId="10" xfId="5" applyNumberFormat="1" applyFont="1" applyFill="1" applyBorder="1" applyProtection="1">
      <protection locked="0"/>
    </xf>
    <xf numFmtId="0" fontId="47" fillId="0" borderId="0" xfId="7" applyFont="1"/>
    <xf numFmtId="0" fontId="19" fillId="2" borderId="14" xfId="0" applyFont="1" applyFill="1" applyBorder="1" applyProtection="1">
      <protection locked="0"/>
    </xf>
    <xf numFmtId="0" fontId="19" fillId="2" borderId="18" xfId="0" applyFont="1" applyFill="1" applyBorder="1" applyProtection="1">
      <protection locked="0"/>
    </xf>
    <xf numFmtId="168" fontId="19" fillId="0" borderId="0" xfId="9" applyNumberFormat="1" applyFont="1" applyBorder="1" applyAlignment="1">
      <alignment wrapText="1"/>
    </xf>
    <xf numFmtId="168" fontId="19" fillId="2" borderId="3" xfId="9" applyNumberFormat="1" applyFont="1" applyFill="1" applyBorder="1"/>
    <xf numFmtId="168" fontId="19" fillId="2" borderId="0" xfId="9" applyNumberFormat="1" applyFont="1" applyFill="1" applyBorder="1"/>
    <xf numFmtId="168" fontId="19" fillId="2" borderId="6" xfId="9" applyNumberFormat="1" applyFont="1" applyFill="1" applyBorder="1"/>
    <xf numFmtId="168" fontId="19" fillId="0" borderId="0" xfId="7" applyNumberFormat="1" applyFont="1"/>
    <xf numFmtId="189" fontId="19" fillId="2" borderId="3" xfId="9" applyNumberFormat="1" applyFont="1" applyFill="1" applyBorder="1"/>
    <xf numFmtId="189" fontId="19" fillId="2" borderId="0" xfId="9" applyNumberFormat="1" applyFont="1" applyFill="1" applyBorder="1"/>
    <xf numFmtId="9" fontId="19" fillId="0" borderId="0" xfId="9" applyFont="1"/>
    <xf numFmtId="168" fontId="19" fillId="2" borderId="2" xfId="9" applyNumberFormat="1" applyFont="1" applyFill="1" applyBorder="1" applyProtection="1">
      <protection locked="0"/>
    </xf>
    <xf numFmtId="168" fontId="19" fillId="2" borderId="13" xfId="9" applyNumberFormat="1" applyFont="1" applyFill="1" applyBorder="1" applyProtection="1">
      <protection locked="0"/>
    </xf>
    <xf numFmtId="168" fontId="19" fillId="2" borderId="1" xfId="9" applyNumberFormat="1" applyFont="1" applyFill="1" applyBorder="1" applyProtection="1">
      <protection locked="0"/>
    </xf>
    <xf numFmtId="190" fontId="19" fillId="2" borderId="9" xfId="9" applyNumberFormat="1" applyFont="1" applyFill="1" applyBorder="1" applyProtection="1">
      <protection locked="0"/>
    </xf>
    <xf numFmtId="9" fontId="19" fillId="0" borderId="0" xfId="9" applyFont="1" applyBorder="1" applyAlignment="1">
      <alignment wrapText="1"/>
    </xf>
    <xf numFmtId="0" fontId="19" fillId="0" borderId="0" xfId="7" applyFont="1" applyFill="1"/>
    <xf numFmtId="0" fontId="19" fillId="0" borderId="0" xfId="7" applyNumberFormat="1" applyFont="1" applyFill="1" applyAlignment="1">
      <alignment horizontal="left"/>
    </xf>
    <xf numFmtId="0" fontId="19" fillId="0" borderId="0" xfId="7" applyFont="1" applyProtection="1">
      <protection locked="0"/>
    </xf>
    <xf numFmtId="0" fontId="19" fillId="0" borderId="0" xfId="7" applyNumberFormat="1" applyFont="1" applyFill="1" applyAlignment="1"/>
    <xf numFmtId="0" fontId="19" fillId="0" borderId="0" xfId="7" applyFont="1" applyAlignment="1">
      <alignment wrapText="1"/>
    </xf>
    <xf numFmtId="166" fontId="19" fillId="0" borderId="0" xfId="1" applyNumberFormat="1" applyFont="1" applyBorder="1" applyAlignment="1"/>
    <xf numFmtId="0" fontId="54" fillId="0" borderId="0" xfId="16" applyFont="1" applyFill="1">
      <alignment vertical="center"/>
    </xf>
    <xf numFmtId="0" fontId="55" fillId="0" borderId="0" xfId="16" applyFont="1" applyFill="1">
      <alignment vertical="center"/>
    </xf>
    <xf numFmtId="0" fontId="55" fillId="0" borderId="0" xfId="16" applyFont="1" applyFill="1" applyAlignment="1">
      <alignment vertical="center"/>
    </xf>
    <xf numFmtId="0" fontId="55" fillId="0" borderId="0" xfId="16" applyFont="1" applyFill="1" applyAlignment="1">
      <alignment horizontal="left" vertical="center"/>
    </xf>
    <xf numFmtId="169" fontId="55" fillId="0" borderId="0" xfId="17" applyNumberFormat="1" applyFont="1" applyFill="1">
      <alignment vertical="center"/>
    </xf>
    <xf numFmtId="169" fontId="55" fillId="0" borderId="0" xfId="16" applyNumberFormat="1" applyFont="1" applyFill="1">
      <alignment vertical="center"/>
    </xf>
    <xf numFmtId="0" fontId="54" fillId="0" borderId="0" xfId="16" applyFont="1" applyFill="1" applyAlignment="1">
      <alignment horizontal="left" vertical="center"/>
    </xf>
    <xf numFmtId="169" fontId="55" fillId="0" borderId="20" xfId="17" applyNumberFormat="1" applyFont="1" applyFill="1" applyBorder="1">
      <alignment vertical="center"/>
    </xf>
    <xf numFmtId="0" fontId="47" fillId="0" borderId="0" xfId="12" applyFont="1"/>
    <xf numFmtId="0" fontId="55" fillId="0" borderId="0" xfId="12" applyFont="1" applyFill="1"/>
    <xf numFmtId="0" fontId="55" fillId="0" borderId="0" xfId="12" applyFont="1" applyFill="1" applyBorder="1"/>
    <xf numFmtId="0" fontId="55" fillId="0" borderId="0" xfId="12" applyFont="1"/>
    <xf numFmtId="0" fontId="47" fillId="0" borderId="15" xfId="7" applyFont="1" applyFill="1" applyBorder="1" applyAlignment="1">
      <alignment horizontal="center"/>
    </xf>
    <xf numFmtId="0" fontId="47" fillId="0" borderId="0" xfId="7" applyFont="1" applyFill="1" applyBorder="1" applyAlignment="1">
      <alignment horizontal="center"/>
    </xf>
    <xf numFmtId="0" fontId="58" fillId="0" borderId="0" xfId="7" applyFont="1" applyFill="1" applyAlignment="1">
      <alignment horizontal="center"/>
    </xf>
    <xf numFmtId="0" fontId="47" fillId="0" borderId="15" xfId="7" applyFont="1" applyFill="1" applyBorder="1" applyAlignment="1">
      <alignment horizontal="center" wrapText="1"/>
    </xf>
    <xf numFmtId="0" fontId="55" fillId="0" borderId="0" xfId="12" applyFont="1" applyFill="1" applyBorder="1" applyAlignment="1">
      <alignment horizontal="center"/>
    </xf>
    <xf numFmtId="191" fontId="55" fillId="0" borderId="0" xfId="9" applyNumberFormat="1" applyFont="1" applyFill="1" applyBorder="1" applyAlignment="1">
      <alignment horizontal="right"/>
    </xf>
    <xf numFmtId="191" fontId="55" fillId="0" borderId="0" xfId="9" applyNumberFormat="1" applyFont="1" applyFill="1" applyAlignment="1">
      <alignment horizontal="right"/>
    </xf>
    <xf numFmtId="191" fontId="55" fillId="0" borderId="0" xfId="9" applyNumberFormat="1" applyFont="1" applyFill="1"/>
    <xf numFmtId="0" fontId="54" fillId="30" borderId="0" xfId="12" applyFont="1" applyFill="1"/>
    <xf numFmtId="191" fontId="54" fillId="30" borderId="0" xfId="9" applyNumberFormat="1" applyFont="1" applyFill="1" applyBorder="1" applyAlignment="1">
      <alignment horizontal="right"/>
    </xf>
    <xf numFmtId="191" fontId="54" fillId="30" borderId="0" xfId="9" applyNumberFormat="1" applyFont="1" applyFill="1" applyAlignment="1">
      <alignment horizontal="right"/>
    </xf>
    <xf numFmtId="9" fontId="55" fillId="0" borderId="0" xfId="12" applyNumberFormat="1" applyFont="1" applyFill="1" applyBorder="1" applyAlignment="1">
      <alignment horizontal="right"/>
    </xf>
    <xf numFmtId="0" fontId="55" fillId="0" borderId="0" xfId="12" applyFont="1" applyFill="1" applyBorder="1" applyAlignment="1">
      <alignment horizontal="right"/>
    </xf>
    <xf numFmtId="0" fontId="55" fillId="0" borderId="0" xfId="12" applyFont="1" applyFill="1" applyAlignment="1">
      <alignment horizontal="right"/>
    </xf>
    <xf numFmtId="191" fontId="19" fillId="0" borderId="0" xfId="9" applyNumberFormat="1" applyFont="1" applyFill="1" applyBorder="1" applyAlignment="1">
      <alignment horizontal="right"/>
    </xf>
    <xf numFmtId="191" fontId="55" fillId="0" borderId="0" xfId="9" applyNumberFormat="1" applyFont="1"/>
    <xf numFmtId="0" fontId="19" fillId="0" borderId="0" xfId="12" applyFont="1" applyFill="1"/>
    <xf numFmtId="191" fontId="19" fillId="0" borderId="0" xfId="9" applyNumberFormat="1" applyFont="1" applyFill="1" applyAlignment="1">
      <alignment horizontal="right"/>
    </xf>
    <xf numFmtId="191" fontId="19" fillId="0" borderId="0" xfId="12" applyNumberFormat="1" applyFont="1" applyAlignment="1">
      <alignment horizontal="right"/>
    </xf>
    <xf numFmtId="0" fontId="19" fillId="0" borderId="0" xfId="12" applyFont="1"/>
    <xf numFmtId="0" fontId="19" fillId="3" borderId="0" xfId="12" applyFont="1" applyFill="1"/>
    <xf numFmtId="9" fontId="19" fillId="3" borderId="0" xfId="11" applyNumberFormat="1" applyFont="1" applyFill="1"/>
    <xf numFmtId="9" fontId="19" fillId="3" borderId="0" xfId="11" applyNumberFormat="1" applyFont="1" applyFill="1" applyBorder="1"/>
    <xf numFmtId="9" fontId="19" fillId="4" borderId="0" xfId="11" applyNumberFormat="1" applyFont="1" applyFill="1"/>
    <xf numFmtId="166" fontId="19" fillId="2" borderId="0" xfId="1" applyNumberFormat="1" applyFont="1" applyFill="1" applyBorder="1"/>
    <xf numFmtId="166" fontId="19" fillId="0" borderId="0" xfId="1" quotePrefix="1" applyNumberFormat="1" applyFont="1" applyAlignment="1">
      <alignment horizontal="left"/>
    </xf>
    <xf numFmtId="0" fontId="54" fillId="0" borderId="0" xfId="0" applyFont="1"/>
    <xf numFmtId="0" fontId="57" fillId="0" borderId="0" xfId="0" applyFont="1"/>
    <xf numFmtId="0" fontId="55" fillId="0" borderId="0" xfId="0" applyFont="1"/>
    <xf numFmtId="0" fontId="19" fillId="0" borderId="0" xfId="7" applyFont="1" applyFill="1" applyProtection="1">
      <protection locked="0"/>
    </xf>
    <xf numFmtId="0" fontId="54" fillId="0" borderId="0" xfId="7" applyFont="1" applyProtection="1">
      <protection locked="0"/>
    </xf>
    <xf numFmtId="0" fontId="54" fillId="2" borderId="0" xfId="7" applyFont="1" applyFill="1" applyProtection="1">
      <protection locked="0"/>
    </xf>
    <xf numFmtId="0" fontId="47" fillId="0" borderId="13" xfId="0" applyFont="1" applyFill="1" applyBorder="1" applyAlignment="1">
      <alignment horizontal="center" wrapText="1"/>
    </xf>
    <xf numFmtId="0" fontId="19" fillId="2" borderId="5" xfId="0" applyFont="1" applyFill="1" applyBorder="1" applyProtection="1">
      <protection locked="0"/>
    </xf>
    <xf numFmtId="167" fontId="19" fillId="2" borderId="3" xfId="5" applyNumberFormat="1" applyFont="1" applyFill="1" applyBorder="1" applyProtection="1"/>
    <xf numFmtId="167" fontId="19" fillId="2" borderId="0" xfId="5" applyNumberFormat="1" applyFont="1" applyFill="1" applyBorder="1" applyProtection="1"/>
    <xf numFmtId="167" fontId="19" fillId="2" borderId="6" xfId="5" applyNumberFormat="1" applyFont="1" applyFill="1" applyBorder="1" applyProtection="1"/>
    <xf numFmtId="166" fontId="19" fillId="2" borderId="3" xfId="1" applyNumberFormat="1" applyFont="1" applyFill="1" applyBorder="1" applyProtection="1"/>
    <xf numFmtId="166" fontId="19" fillId="2" borderId="0" xfId="1" applyNumberFormat="1" applyFont="1" applyFill="1" applyBorder="1" applyProtection="1"/>
    <xf numFmtId="166" fontId="19" fillId="2" borderId="6" xfId="1" applyNumberFormat="1" applyFont="1" applyFill="1" applyBorder="1" applyProtection="1"/>
    <xf numFmtId="166" fontId="19" fillId="2" borderId="0" xfId="1" applyNumberFormat="1" applyFont="1" applyFill="1" applyBorder="1" applyAlignment="1" applyProtection="1">
      <alignment horizontal="left" wrapText="1"/>
      <protection locked="0"/>
    </xf>
    <xf numFmtId="166" fontId="19" fillId="2" borderId="7" xfId="1" applyNumberFormat="1" applyFont="1" applyFill="1" applyBorder="1" applyProtection="1"/>
    <xf numFmtId="166" fontId="19" fillId="2" borderId="15" xfId="1" applyNumberFormat="1" applyFont="1" applyFill="1" applyBorder="1" applyProtection="1"/>
    <xf numFmtId="166" fontId="19" fillId="2" borderId="8" xfId="1" applyNumberFormat="1" applyFont="1" applyFill="1" applyBorder="1" applyProtection="1"/>
    <xf numFmtId="166" fontId="19" fillId="2" borderId="2" xfId="1" applyNumberFormat="1" applyFont="1" applyFill="1" applyBorder="1" applyProtection="1"/>
    <xf numFmtId="166" fontId="19" fillId="2" borderId="13" xfId="1" applyNumberFormat="1" applyFont="1" applyFill="1" applyBorder="1" applyProtection="1"/>
    <xf numFmtId="166" fontId="19" fillId="2" borderId="1" xfId="1" applyNumberFormat="1" applyFont="1" applyFill="1" applyBorder="1" applyProtection="1"/>
    <xf numFmtId="166" fontId="56" fillId="0" borderId="0" xfId="1" applyNumberFormat="1" applyFont="1" applyBorder="1" applyProtection="1">
      <protection locked="0"/>
    </xf>
    <xf numFmtId="166" fontId="56" fillId="2" borderId="3" xfId="1" applyNumberFormat="1" applyFont="1" applyFill="1" applyBorder="1" applyProtection="1">
      <protection locked="0"/>
    </xf>
    <xf numFmtId="166" fontId="56" fillId="2" borderId="0" xfId="1" applyNumberFormat="1" applyFont="1" applyFill="1" applyBorder="1" applyProtection="1">
      <protection locked="0"/>
    </xf>
    <xf numFmtId="166" fontId="56" fillId="2" borderId="6" xfId="1" applyNumberFormat="1" applyFont="1" applyFill="1" applyBorder="1" applyProtection="1">
      <protection locked="0"/>
    </xf>
    <xf numFmtId="0" fontId="19" fillId="2" borderId="6" xfId="0" applyFont="1" applyFill="1" applyBorder="1" applyProtection="1">
      <protection locked="0"/>
    </xf>
    <xf numFmtId="166" fontId="19" fillId="2" borderId="4" xfId="1" applyNumberFormat="1" applyFont="1" applyFill="1" applyBorder="1" applyProtection="1"/>
    <xf numFmtId="166" fontId="19" fillId="2" borderId="16" xfId="1" applyNumberFormat="1" applyFont="1" applyFill="1" applyBorder="1" applyProtection="1"/>
    <xf numFmtId="166" fontId="19" fillId="2" borderId="5" xfId="1" applyNumberFormat="1" applyFont="1" applyFill="1" applyBorder="1" applyProtection="1"/>
    <xf numFmtId="166" fontId="56" fillId="0" borderId="6" xfId="1" applyNumberFormat="1" applyFont="1" applyFill="1" applyBorder="1" applyProtection="1">
      <protection locked="0"/>
    </xf>
    <xf numFmtId="166" fontId="55" fillId="0" borderId="0" xfId="1" applyNumberFormat="1" applyFont="1" applyBorder="1" applyAlignment="1" applyProtection="1">
      <alignment wrapText="1"/>
      <protection locked="0"/>
    </xf>
    <xf numFmtId="166" fontId="55" fillId="2" borderId="3" xfId="1" applyNumberFormat="1" applyFont="1" applyFill="1" applyBorder="1" applyProtection="1"/>
    <xf numFmtId="166" fontId="55" fillId="2" borderId="0" xfId="1" applyNumberFormat="1" applyFont="1" applyFill="1" applyBorder="1" applyProtection="1"/>
    <xf numFmtId="166" fontId="55" fillId="2" borderId="6" xfId="1" applyNumberFormat="1" applyFont="1" applyFill="1" applyBorder="1" applyProtection="1"/>
    <xf numFmtId="43" fontId="55" fillId="0" borderId="0" xfId="1" applyFont="1" applyProtection="1">
      <protection locked="0"/>
    </xf>
    <xf numFmtId="0" fontId="55" fillId="0" borderId="0" xfId="7" applyFont="1" applyProtection="1">
      <protection locked="0"/>
    </xf>
    <xf numFmtId="43" fontId="55" fillId="0" borderId="0" xfId="1" applyNumberFormat="1" applyFont="1" applyFill="1" applyBorder="1" applyProtection="1">
      <protection locked="0"/>
    </xf>
    <xf numFmtId="188" fontId="55" fillId="2" borderId="21" xfId="146" applyNumberFormat="1" applyFont="1" applyFill="1" applyBorder="1"/>
    <xf numFmtId="0" fontId="47" fillId="2" borderId="0" xfId="7" applyFont="1" applyFill="1" applyAlignment="1" applyProtection="1">
      <alignment wrapText="1"/>
      <protection locked="0"/>
    </xf>
    <xf numFmtId="168" fontId="19" fillId="0" borderId="0" xfId="9" applyNumberFormat="1" applyFont="1" applyBorder="1" applyProtection="1">
      <protection locked="0"/>
    </xf>
    <xf numFmtId="168" fontId="19" fillId="0" borderId="0" xfId="9" applyNumberFormat="1" applyFont="1" applyProtection="1">
      <protection locked="0"/>
    </xf>
    <xf numFmtId="167" fontId="19" fillId="2" borderId="7" xfId="5" applyNumberFormat="1" applyFont="1" applyFill="1" applyBorder="1" applyProtection="1"/>
    <xf numFmtId="167" fontId="19" fillId="2" borderId="15" xfId="5" applyNumberFormat="1" applyFont="1" applyFill="1" applyBorder="1" applyProtection="1"/>
    <xf numFmtId="167" fontId="19" fillId="2" borderId="8" xfId="5" applyNumberFormat="1" applyFont="1" applyFill="1" applyBorder="1" applyProtection="1"/>
    <xf numFmtId="0" fontId="19" fillId="2" borderId="7" xfId="0" applyFont="1" applyFill="1" applyBorder="1" applyProtection="1">
      <protection locked="0"/>
    </xf>
    <xf numFmtId="0" fontId="19" fillId="2" borderId="15" xfId="0" applyFont="1" applyFill="1" applyBorder="1" applyProtection="1">
      <protection locked="0"/>
    </xf>
    <xf numFmtId="0" fontId="19" fillId="2" borderId="8" xfId="0" applyFont="1" applyFill="1" applyBorder="1" applyProtection="1">
      <protection locked="0"/>
    </xf>
    <xf numFmtId="168" fontId="47" fillId="0" borderId="0" xfId="9" applyNumberFormat="1" applyFont="1" applyBorder="1" applyProtection="1">
      <protection locked="0"/>
    </xf>
    <xf numFmtId="167" fontId="19" fillId="2" borderId="33" xfId="5" applyNumberFormat="1" applyFont="1" applyFill="1" applyBorder="1" applyProtection="1"/>
    <xf numFmtId="167" fontId="19" fillId="2" borderId="20" xfId="5" applyNumberFormat="1" applyFont="1" applyFill="1" applyBorder="1" applyProtection="1"/>
    <xf numFmtId="167" fontId="19" fillId="2" borderId="12" xfId="5" applyNumberFormat="1" applyFont="1" applyFill="1" applyBorder="1" applyProtection="1"/>
    <xf numFmtId="43" fontId="47" fillId="0" borderId="0" xfId="1" applyFont="1" applyProtection="1">
      <protection locked="0"/>
    </xf>
    <xf numFmtId="167" fontId="56" fillId="2" borderId="34" xfId="0" applyNumberFormat="1" applyFont="1" applyFill="1" applyBorder="1" applyProtection="1">
      <protection locked="0"/>
    </xf>
    <xf numFmtId="167" fontId="56" fillId="2" borderId="35" xfId="0" applyNumberFormat="1" applyFont="1" applyFill="1" applyBorder="1" applyProtection="1">
      <protection locked="0"/>
    </xf>
    <xf numFmtId="167" fontId="56" fillId="2" borderId="36" xfId="0" applyNumberFormat="1" applyFont="1" applyFill="1" applyBorder="1" applyProtection="1">
      <protection locked="0"/>
    </xf>
    <xf numFmtId="168" fontId="59" fillId="0" borderId="0" xfId="9" applyNumberFormat="1" applyFont="1" applyFill="1" applyBorder="1" applyProtection="1">
      <protection locked="0"/>
    </xf>
    <xf numFmtId="44" fontId="19" fillId="2" borderId="3" xfId="5" applyFont="1" applyFill="1" applyBorder="1" applyProtection="1"/>
    <xf numFmtId="44" fontId="19" fillId="2" borderId="0" xfId="5" applyFont="1" applyFill="1" applyBorder="1" applyProtection="1"/>
    <xf numFmtId="44" fontId="19" fillId="0" borderId="6" xfId="5" applyFont="1" applyFill="1" applyBorder="1" applyProtection="1"/>
    <xf numFmtId="43" fontId="19" fillId="0" borderId="3" xfId="1" applyFont="1" applyFill="1" applyBorder="1" applyProtection="1"/>
    <xf numFmtId="168" fontId="19" fillId="0" borderId="0" xfId="9" applyNumberFormat="1" applyFont="1" applyFill="1" applyBorder="1" applyAlignment="1" applyProtection="1">
      <alignment horizontal="left"/>
      <protection locked="0"/>
    </xf>
    <xf numFmtId="44" fontId="19" fillId="0" borderId="33" xfId="5" applyFont="1" applyFill="1" applyBorder="1" applyProtection="1"/>
    <xf numFmtId="44" fontId="19" fillId="0" borderId="20" xfId="5" applyFont="1" applyFill="1" applyBorder="1" applyProtection="1"/>
    <xf numFmtId="44" fontId="19" fillId="0" borderId="12" xfId="5" applyFont="1" applyFill="1" applyBorder="1" applyProtection="1"/>
    <xf numFmtId="166" fontId="56" fillId="0" borderId="3" xfId="1" applyNumberFormat="1" applyFont="1" applyFill="1" applyBorder="1" applyProtection="1">
      <protection locked="0"/>
    </xf>
    <xf numFmtId="166" fontId="56" fillId="0" borderId="0" xfId="1" applyNumberFormat="1" applyFont="1" applyFill="1" applyBorder="1" applyProtection="1">
      <protection locked="0"/>
    </xf>
    <xf numFmtId="44" fontId="19" fillId="0" borderId="3" xfId="5" applyFont="1" applyFill="1" applyBorder="1" applyProtection="1"/>
    <xf numFmtId="44" fontId="19" fillId="0" borderId="0" xfId="5" applyFont="1" applyFill="1" applyBorder="1" applyProtection="1"/>
    <xf numFmtId="168" fontId="55" fillId="0" borderId="0" xfId="9" applyNumberFormat="1" applyFont="1" applyFill="1" applyBorder="1" applyProtection="1">
      <protection locked="0"/>
    </xf>
    <xf numFmtId="44" fontId="19" fillId="0" borderId="14" xfId="5" applyFont="1" applyFill="1" applyBorder="1" applyProtection="1"/>
    <xf numFmtId="166" fontId="56" fillId="2" borderId="7" xfId="1" applyNumberFormat="1" applyFont="1" applyFill="1" applyBorder="1" applyProtection="1">
      <protection locked="0"/>
    </xf>
    <xf numFmtId="9" fontId="19" fillId="0" borderId="0" xfId="9" applyFont="1" applyBorder="1"/>
    <xf numFmtId="9" fontId="19" fillId="2" borderId="4" xfId="9" applyFont="1" applyFill="1" applyBorder="1" applyProtection="1">
      <protection locked="0"/>
    </xf>
    <xf numFmtId="9" fontId="19" fillId="2" borderId="16" xfId="9" applyFont="1" applyFill="1" applyBorder="1" applyProtection="1">
      <protection locked="0"/>
    </xf>
    <xf numFmtId="175" fontId="19" fillId="2" borderId="3" xfId="1" applyNumberFormat="1" applyFont="1" applyFill="1" applyBorder="1" applyProtection="1">
      <protection locked="0"/>
    </xf>
    <xf numFmtId="175" fontId="19" fillId="2" borderId="0" xfId="1" applyNumberFormat="1" applyFont="1" applyFill="1" applyBorder="1" applyProtection="1">
      <protection locked="0"/>
    </xf>
    <xf numFmtId="175" fontId="19" fillId="2" borderId="6" xfId="1" applyNumberFormat="1" applyFont="1" applyFill="1" applyBorder="1" applyProtection="1">
      <protection locked="0"/>
    </xf>
    <xf numFmtId="0" fontId="19" fillId="0" borderId="0" xfId="7" applyFont="1" applyFill="1" applyAlignment="1" applyProtection="1">
      <alignment horizontal="left"/>
      <protection locked="0"/>
    </xf>
    <xf numFmtId="172" fontId="19" fillId="2" borderId="8" xfId="1" applyNumberFormat="1" applyFont="1" applyFill="1" applyBorder="1" applyProtection="1">
      <protection locked="0"/>
    </xf>
    <xf numFmtId="0" fontId="55" fillId="0" borderId="0" xfId="7" applyFont="1" applyFill="1" applyProtection="1">
      <protection locked="0"/>
    </xf>
    <xf numFmtId="168" fontId="55" fillId="2" borderId="0" xfId="9" applyNumberFormat="1" applyFont="1" applyFill="1" applyBorder="1" applyProtection="1">
      <protection locked="0"/>
    </xf>
    <xf numFmtId="168" fontId="55" fillId="0" borderId="0" xfId="9" applyNumberFormat="1" applyFont="1" applyFill="1" applyBorder="1" applyAlignment="1" applyProtection="1">
      <alignment horizontal="left"/>
      <protection locked="0"/>
    </xf>
    <xf numFmtId="168" fontId="60" fillId="0" borderId="0" xfId="9" applyNumberFormat="1" applyFont="1" applyFill="1" applyBorder="1" applyProtection="1">
      <protection locked="0"/>
    </xf>
    <xf numFmtId="168" fontId="60" fillId="0" borderId="0" xfId="9" applyNumberFormat="1" applyFont="1" applyFill="1" applyBorder="1" applyAlignment="1" applyProtection="1">
      <alignment horizontal="left"/>
      <protection locked="0"/>
    </xf>
    <xf numFmtId="0" fontId="55" fillId="2" borderId="5" xfId="145" applyFont="1" applyFill="1" applyBorder="1"/>
    <xf numFmtId="167" fontId="19" fillId="2" borderId="6" xfId="5" applyNumberFormat="1" applyFont="1" applyFill="1" applyBorder="1" applyAlignment="1">
      <alignment horizontal="right"/>
    </xf>
    <xf numFmtId="172" fontId="19" fillId="2" borderId="6" xfId="0" applyNumberFormat="1" applyFont="1" applyFill="1" applyBorder="1" applyAlignment="1">
      <alignment horizontal="right"/>
    </xf>
    <xf numFmtId="172" fontId="19" fillId="2" borderId="8" xfId="0" applyNumberFormat="1" applyFont="1" applyFill="1" applyBorder="1" applyAlignment="1">
      <alignment horizontal="right"/>
    </xf>
    <xf numFmtId="188" fontId="19" fillId="2" borderId="6" xfId="146" applyNumberFormat="1" applyFont="1" applyFill="1" applyBorder="1"/>
    <xf numFmtId="0" fontId="19" fillId="2" borderId="6" xfId="145" applyFont="1" applyFill="1" applyBorder="1"/>
    <xf numFmtId="168" fontId="19" fillId="0" borderId="6" xfId="147" applyNumberFormat="1" applyFont="1" applyFill="1" applyBorder="1" applyAlignment="1">
      <alignment horizontal="right"/>
    </xf>
    <xf numFmtId="175" fontId="19" fillId="0" borderId="6" xfId="146" applyNumberFormat="1" applyFont="1" applyFill="1" applyBorder="1" applyAlignment="1">
      <alignment horizontal="right"/>
    </xf>
    <xf numFmtId="168" fontId="19" fillId="0" borderId="8" xfId="147" applyNumberFormat="1" applyFont="1" applyFill="1" applyBorder="1" applyAlignment="1">
      <alignment horizontal="right"/>
    </xf>
    <xf numFmtId="175" fontId="19" fillId="0" borderId="8" xfId="146" applyNumberFormat="1" applyFont="1" applyFill="1" applyBorder="1" applyAlignment="1">
      <alignment horizontal="right"/>
    </xf>
    <xf numFmtId="0" fontId="19" fillId="2" borderId="5" xfId="0" applyFont="1" applyFill="1" applyBorder="1"/>
    <xf numFmtId="166" fontId="19" fillId="2" borderId="8" xfId="1" applyNumberFormat="1" applyFont="1" applyFill="1" applyBorder="1" applyProtection="1">
      <protection locked="0"/>
    </xf>
    <xf numFmtId="0" fontId="19" fillId="2" borderId="17" xfId="0" applyFont="1" applyFill="1" applyBorder="1" applyProtection="1">
      <protection locked="0"/>
    </xf>
    <xf numFmtId="189" fontId="19" fillId="2" borderId="6" xfId="9" applyNumberFormat="1" applyFont="1" applyFill="1" applyBorder="1"/>
    <xf numFmtId="43" fontId="55" fillId="2" borderId="15" xfId="1" applyFont="1" applyFill="1" applyBorder="1"/>
    <xf numFmtId="43" fontId="55" fillId="2" borderId="0" xfId="1" applyFont="1" applyFill="1" applyBorder="1"/>
    <xf numFmtId="193" fontId="19" fillId="2" borderId="2" xfId="9" applyNumberFormat="1" applyFont="1" applyFill="1" applyBorder="1" applyProtection="1">
      <protection locked="0"/>
    </xf>
    <xf numFmtId="0" fontId="57" fillId="0" borderId="0" xfId="0" applyFont="1" applyAlignment="1">
      <alignment horizontal="left"/>
    </xf>
    <xf numFmtId="0" fontId="57" fillId="0" borderId="0" xfId="0" applyFont="1" applyAlignment="1">
      <alignment horizontal="left" vertical="top"/>
    </xf>
    <xf numFmtId="0" fontId="57" fillId="0" borderId="0" xfId="0" applyFont="1" applyFill="1" applyAlignment="1">
      <alignment horizontal="left"/>
    </xf>
    <xf numFmtId="192" fontId="55" fillId="2" borderId="0" xfId="146" applyNumberFormat="1" applyFont="1" applyFill="1" applyBorder="1"/>
    <xf numFmtId="44" fontId="19" fillId="2" borderId="6" xfId="5" applyFont="1" applyFill="1" applyBorder="1" applyProtection="1"/>
    <xf numFmtId="9" fontId="19" fillId="2" borderId="5" xfId="9" applyFont="1" applyFill="1" applyBorder="1" applyProtection="1">
      <protection locked="0"/>
    </xf>
    <xf numFmtId="172" fontId="55" fillId="0" borderId="0" xfId="0" applyNumberFormat="1" applyFont="1" applyFill="1" applyBorder="1" applyAlignment="1">
      <alignment horizontal="right"/>
    </xf>
    <xf numFmtId="172" fontId="55" fillId="0" borderId="0" xfId="0" applyNumberFormat="1" applyFont="1" applyFill="1" applyAlignment="1">
      <alignment horizontal="right"/>
    </xf>
    <xf numFmtId="43" fontId="55" fillId="2" borderId="6" xfId="1" applyFont="1" applyFill="1" applyBorder="1"/>
    <xf numFmtId="43" fontId="55" fillId="2" borderId="8" xfId="1" applyFont="1" applyFill="1" applyBorder="1"/>
    <xf numFmtId="0" fontId="62" fillId="0" borderId="0" xfId="161" applyFont="1"/>
    <xf numFmtId="0" fontId="1" fillId="0" borderId="0" xfId="161"/>
    <xf numFmtId="0" fontId="1" fillId="0" borderId="0" xfId="161" applyBorder="1"/>
    <xf numFmtId="0" fontId="61" fillId="0" borderId="0" xfId="161" applyFont="1" applyAlignment="1"/>
    <xf numFmtId="0" fontId="50" fillId="0" borderId="0" xfId="161" applyFont="1"/>
    <xf numFmtId="172" fontId="55" fillId="0" borderId="0" xfId="16" applyNumberFormat="1" applyFont="1" applyFill="1">
      <alignment vertical="center"/>
    </xf>
    <xf numFmtId="169" fontId="19" fillId="31" borderId="0" xfId="16" applyNumberFormat="1" applyFont="1" applyFill="1">
      <alignment vertical="center"/>
    </xf>
    <xf numFmtId="9" fontId="55" fillId="0" borderId="0" xfId="12" applyNumberFormat="1" applyFont="1"/>
    <xf numFmtId="43" fontId="55" fillId="2" borderId="0" xfId="1" applyNumberFormat="1" applyFont="1" applyFill="1" applyBorder="1" applyProtection="1">
      <protection locked="0"/>
    </xf>
    <xf numFmtId="0" fontId="19" fillId="0" borderId="0" xfId="7" applyFont="1" applyFill="1" applyAlignment="1">
      <alignment horizontal="left"/>
    </xf>
    <xf numFmtId="172" fontId="50" fillId="0" borderId="0" xfId="0" applyNumberFormat="1" applyFont="1" applyFill="1" applyBorder="1" applyAlignment="1">
      <alignment horizontal="right"/>
    </xf>
    <xf numFmtId="172" fontId="50" fillId="0" borderId="15" xfId="0" applyNumberFormat="1" applyFont="1" applyFill="1" applyBorder="1" applyAlignment="1">
      <alignment horizontal="right"/>
    </xf>
    <xf numFmtId="44" fontId="19" fillId="0" borderId="19" xfId="5" applyFont="1" applyFill="1" applyBorder="1" applyProtection="1"/>
    <xf numFmtId="0" fontId="50" fillId="0" borderId="0" xfId="0" applyNumberFormat="1" applyFont="1" applyFill="1" applyAlignment="1">
      <alignment horizontal="center"/>
    </xf>
    <xf numFmtId="0" fontId="50" fillId="0" borderId="0" xfId="0" applyNumberFormat="1" applyFont="1" applyFill="1" applyBorder="1" applyAlignment="1">
      <alignment horizontal="center"/>
    </xf>
    <xf numFmtId="14" fontId="61" fillId="0" borderId="15" xfId="0" quotePrefix="1" applyNumberFormat="1" applyFont="1" applyFill="1" applyBorder="1" applyAlignment="1">
      <alignment horizontal="center"/>
    </xf>
    <xf numFmtId="0" fontId="61" fillId="0" borderId="0" xfId="0" quotePrefix="1" applyNumberFormat="1" applyFont="1" applyFill="1" applyBorder="1" applyAlignment="1">
      <alignment horizontal="center"/>
    </xf>
    <xf numFmtId="0" fontId="61" fillId="0" borderId="0" xfId="0" quotePrefix="1" applyNumberFormat="1" applyFont="1" applyFill="1" applyAlignment="1">
      <alignment horizontal="left" vertical="top" wrapText="1"/>
    </xf>
    <xf numFmtId="49" fontId="61" fillId="0" borderId="0" xfId="0" quotePrefix="1" applyNumberFormat="1" applyFont="1" applyFill="1" applyBorder="1" applyAlignment="1">
      <alignment horizontal="center"/>
    </xf>
    <xf numFmtId="44" fontId="50" fillId="0" borderId="0" xfId="0" applyNumberFormat="1" applyFont="1" applyFill="1" applyBorder="1" applyAlignment="1">
      <alignment horizontal="center"/>
    </xf>
    <xf numFmtId="49" fontId="50" fillId="0" borderId="0" xfId="0" applyNumberFormat="1" applyFont="1" applyFill="1" applyBorder="1" applyAlignment="1">
      <alignment horizontal="center"/>
    </xf>
    <xf numFmtId="0" fontId="50" fillId="0" borderId="0" xfId="0" applyFont="1" applyFill="1" applyBorder="1" applyAlignment="1">
      <alignment horizontal="right"/>
    </xf>
    <xf numFmtId="49" fontId="50" fillId="0" borderId="0" xfId="0" quotePrefix="1" applyNumberFormat="1" applyFont="1" applyFill="1" applyBorder="1" applyAlignment="1">
      <alignment horizontal="center"/>
    </xf>
    <xf numFmtId="44" fontId="50" fillId="0" borderId="0" xfId="0" applyNumberFormat="1" applyFont="1" applyFill="1" applyBorder="1" applyAlignment="1">
      <alignment horizontal="right"/>
    </xf>
    <xf numFmtId="0" fontId="50" fillId="0" borderId="0" xfId="0" quotePrefix="1" applyNumberFormat="1" applyFont="1" applyFill="1" applyAlignment="1">
      <alignment horizontal="left" vertical="top" wrapText="1"/>
    </xf>
    <xf numFmtId="173" fontId="50" fillId="0" borderId="0" xfId="0" applyNumberFormat="1" applyFont="1" applyFill="1" applyBorder="1" applyAlignment="1">
      <alignment horizontal="right"/>
    </xf>
    <xf numFmtId="172" fontId="50" fillId="0" borderId="0" xfId="0" applyNumberFormat="1" applyFont="1" applyFill="1" applyBorder="1" applyAlignment="1">
      <alignment horizontal="center"/>
    </xf>
    <xf numFmtId="0" fontId="61" fillId="0" borderId="0" xfId="0" quotePrefix="1" applyNumberFormat="1" applyFont="1" applyFill="1" applyAlignment="1">
      <alignment horizontal="left" vertical="top" wrapText="1" indent="2"/>
    </xf>
    <xf numFmtId="172" fontId="50" fillId="0" borderId="20" xfId="0" applyNumberFormat="1" applyFont="1" applyFill="1" applyBorder="1" applyAlignment="1">
      <alignment horizontal="right"/>
    </xf>
    <xf numFmtId="172" fontId="50" fillId="0" borderId="13" xfId="0" applyNumberFormat="1" applyFont="1" applyFill="1" applyBorder="1" applyAlignment="1">
      <alignment horizontal="right"/>
    </xf>
    <xf numFmtId="49" fontId="50" fillId="0" borderId="0" xfId="0" quotePrefix="1" applyNumberFormat="1" applyFont="1" applyBorder="1" applyAlignment="1">
      <alignment horizontal="left" wrapText="1"/>
    </xf>
    <xf numFmtId="172" fontId="50" fillId="0" borderId="0" xfId="0" applyNumberFormat="1" applyFont="1" applyFill="1" applyAlignment="1">
      <alignment horizontal="right"/>
    </xf>
    <xf numFmtId="172" fontId="50" fillId="0" borderId="0" xfId="0" applyNumberFormat="1" applyFont="1" applyBorder="1" applyAlignment="1">
      <alignment horizontal="left"/>
    </xf>
    <xf numFmtId="0" fontId="50" fillId="0" borderId="0" xfId="0" quotePrefix="1" applyNumberFormat="1" applyFont="1" applyFill="1" applyAlignment="1">
      <alignment vertical="top" wrapText="1"/>
    </xf>
    <xf numFmtId="171" fontId="50" fillId="0" borderId="20" xfId="0" applyNumberFormat="1" applyFont="1" applyFill="1" applyBorder="1" applyAlignment="1">
      <alignment horizontal="right"/>
    </xf>
    <xf numFmtId="0" fontId="50" fillId="0" borderId="0" xfId="0" applyFont="1" applyFill="1" applyAlignment="1">
      <alignment vertical="center" wrapText="1"/>
    </xf>
    <xf numFmtId="0" fontId="25" fillId="0" borderId="0" xfId="0" applyFont="1" applyFill="1" applyAlignment="1">
      <alignment vertical="center" wrapText="1"/>
    </xf>
    <xf numFmtId="0" fontId="63" fillId="0" borderId="0" xfId="0" applyFont="1" applyFill="1" applyAlignment="1">
      <alignment vertical="center" wrapText="1"/>
    </xf>
    <xf numFmtId="0" fontId="25" fillId="0" borderId="0" xfId="0" applyFont="1" applyFill="1" applyBorder="1" applyAlignment="1">
      <alignment vertical="center"/>
    </xf>
    <xf numFmtId="0" fontId="25" fillId="0" borderId="0" xfId="0" applyFont="1" applyFill="1" applyAlignment="1">
      <alignment vertical="center"/>
    </xf>
    <xf numFmtId="173" fontId="46" fillId="0" borderId="0" xfId="0" applyNumberFormat="1" applyFont="1" applyFill="1" applyBorder="1" applyAlignment="1">
      <alignment horizontal="right"/>
    </xf>
    <xf numFmtId="172" fontId="25" fillId="0" borderId="0" xfId="0" applyNumberFormat="1" applyFont="1" applyFill="1" applyAlignment="1">
      <alignment vertical="center" wrapText="1"/>
    </xf>
    <xf numFmtId="172" fontId="25" fillId="0" borderId="0" xfId="0" applyNumberFormat="1" applyFont="1" applyFill="1" applyAlignment="1">
      <alignment vertical="center"/>
    </xf>
    <xf numFmtId="172" fontId="25" fillId="0" borderId="0" xfId="0" applyNumberFormat="1" applyFont="1" applyFill="1" applyAlignment="1">
      <alignment horizontal="right" vertical="center"/>
    </xf>
    <xf numFmtId="172" fontId="25" fillId="0" borderId="0" xfId="0" applyNumberFormat="1" applyFont="1" applyFill="1" applyBorder="1" applyAlignment="1">
      <alignment horizontal="right" vertical="center"/>
    </xf>
    <xf numFmtId="172" fontId="25" fillId="0" borderId="0" xfId="0" applyNumberFormat="1" applyFont="1" applyFill="1" applyBorder="1" applyAlignment="1">
      <alignment vertical="center"/>
    </xf>
    <xf numFmtId="0" fontId="64" fillId="0" borderId="0" xfId="0" applyFont="1" applyFill="1" applyAlignment="1">
      <alignment vertical="center" wrapText="1"/>
    </xf>
    <xf numFmtId="192" fontId="55" fillId="2" borderId="15" xfId="146" applyNumberFormat="1" applyFont="1" applyFill="1" applyBorder="1"/>
    <xf numFmtId="39" fontId="55" fillId="2" borderId="15" xfId="146" applyNumberFormat="1" applyFont="1" applyFill="1" applyBorder="1"/>
    <xf numFmtId="0" fontId="19" fillId="2" borderId="6" xfId="7" applyFont="1" applyFill="1" applyBorder="1"/>
    <xf numFmtId="193" fontId="19" fillId="2" borderId="9" xfId="9" applyNumberFormat="1" applyFont="1" applyFill="1" applyBorder="1" applyProtection="1">
      <protection locked="0"/>
    </xf>
    <xf numFmtId="0" fontId="19" fillId="0" borderId="6" xfId="7" applyFont="1" applyBorder="1" applyProtection="1">
      <protection locked="0"/>
    </xf>
    <xf numFmtId="39" fontId="55" fillId="2" borderId="8" xfId="146" applyNumberFormat="1" applyFont="1" applyFill="1" applyBorder="1"/>
    <xf numFmtId="44" fontId="19" fillId="0" borderId="10" xfId="5" applyFont="1" applyFill="1" applyBorder="1" applyProtection="1"/>
    <xf numFmtId="191" fontId="54" fillId="32" borderId="0" xfId="9" applyNumberFormat="1" applyFont="1" applyFill="1" applyBorder="1" applyAlignment="1">
      <alignment horizontal="right"/>
    </xf>
    <xf numFmtId="0" fontId="54" fillId="32" borderId="0" xfId="12" applyFont="1" applyFill="1"/>
    <xf numFmtId="0" fontId="54" fillId="32" borderId="0" xfId="12" applyFont="1" applyFill="1" applyBorder="1" applyAlignment="1">
      <alignment horizontal="center"/>
    </xf>
    <xf numFmtId="9" fontId="54" fillId="32" borderId="0" xfId="12" applyNumberFormat="1" applyFont="1" applyFill="1" applyBorder="1" applyAlignment="1">
      <alignment horizontal="right"/>
    </xf>
    <xf numFmtId="172" fontId="50" fillId="0" borderId="38" xfId="1" applyNumberFormat="1" applyFont="1" applyFill="1" applyBorder="1" applyAlignment="1">
      <alignment horizontal="right"/>
    </xf>
    <xf numFmtId="166" fontId="19" fillId="2" borderId="38" xfId="1" applyNumberFormat="1" applyFont="1" applyFill="1" applyBorder="1" applyProtection="1"/>
    <xf numFmtId="0" fontId="19" fillId="2" borderId="38" xfId="0" applyFont="1" applyFill="1" applyBorder="1" applyProtection="1">
      <protection locked="0"/>
    </xf>
    <xf numFmtId="9" fontId="19" fillId="2" borderId="38" xfId="9" applyFont="1" applyFill="1" applyBorder="1" applyProtection="1">
      <protection locked="0"/>
    </xf>
    <xf numFmtId="0" fontId="47" fillId="0" borderId="9" xfId="0" applyFont="1" applyFill="1" applyBorder="1" applyAlignment="1">
      <alignment horizontal="center" wrapText="1"/>
    </xf>
    <xf numFmtId="166" fontId="47" fillId="0" borderId="39" xfId="1" applyNumberFormat="1" applyFont="1" applyBorder="1" applyProtection="1">
      <protection locked="0"/>
    </xf>
    <xf numFmtId="167" fontId="19" fillId="2" borderId="39" xfId="5" applyNumberFormat="1" applyFont="1" applyFill="1" applyBorder="1" applyProtection="1"/>
    <xf numFmtId="166" fontId="19" fillId="2" borderId="39" xfId="1" applyNumberFormat="1" applyFont="1" applyFill="1" applyBorder="1" applyProtection="1"/>
    <xf numFmtId="166" fontId="19" fillId="2" borderId="21" xfId="1" applyNumberFormat="1" applyFont="1" applyFill="1" applyBorder="1" applyProtection="1"/>
    <xf numFmtId="166" fontId="19" fillId="2" borderId="9" xfId="1" applyNumberFormat="1" applyFont="1" applyFill="1" applyBorder="1" applyProtection="1"/>
    <xf numFmtId="166" fontId="56" fillId="2" borderId="39" xfId="1" applyNumberFormat="1" applyFont="1" applyFill="1" applyBorder="1" applyProtection="1">
      <protection locked="0"/>
    </xf>
    <xf numFmtId="0" fontId="19" fillId="2" borderId="39" xfId="0" applyFont="1" applyFill="1" applyBorder="1" applyProtection="1">
      <protection locked="0"/>
    </xf>
    <xf numFmtId="166" fontId="19" fillId="2" borderId="40" xfId="1" applyNumberFormat="1" applyFont="1" applyFill="1" applyBorder="1" applyProtection="1"/>
    <xf numFmtId="166" fontId="55" fillId="2" borderId="39" xfId="1" applyNumberFormat="1" applyFont="1" applyFill="1" applyBorder="1" applyProtection="1"/>
    <xf numFmtId="166" fontId="56" fillId="0" borderId="39" xfId="1" applyNumberFormat="1" applyFont="1" applyBorder="1" applyProtection="1">
      <protection locked="0"/>
    </xf>
    <xf numFmtId="166" fontId="55" fillId="0" borderId="39" xfId="1" applyNumberFormat="1" applyFont="1" applyFill="1" applyBorder="1" applyProtection="1">
      <protection locked="0"/>
    </xf>
    <xf numFmtId="168" fontId="19" fillId="0" borderId="39" xfId="9" applyNumberFormat="1" applyFont="1" applyBorder="1" applyProtection="1">
      <protection locked="0"/>
    </xf>
    <xf numFmtId="167" fontId="19" fillId="2" borderId="21" xfId="5" applyNumberFormat="1" applyFont="1" applyFill="1" applyBorder="1" applyProtection="1"/>
    <xf numFmtId="167" fontId="19" fillId="2" borderId="41" xfId="5" applyNumberFormat="1" applyFont="1" applyFill="1" applyBorder="1" applyProtection="1"/>
    <xf numFmtId="167" fontId="56" fillId="2" borderId="42" xfId="0" applyNumberFormat="1" applyFont="1" applyFill="1" applyBorder="1" applyProtection="1">
      <protection locked="0"/>
    </xf>
    <xf numFmtId="0" fontId="19" fillId="2" borderId="40" xfId="0" applyFont="1" applyFill="1" applyBorder="1" applyProtection="1">
      <protection locked="0"/>
    </xf>
    <xf numFmtId="44" fontId="19" fillId="2" borderId="39" xfId="5" applyFont="1" applyFill="1" applyBorder="1" applyProtection="1"/>
    <xf numFmtId="44" fontId="19" fillId="0" borderId="41" xfId="5" applyFont="1" applyFill="1" applyBorder="1" applyProtection="1"/>
    <xf numFmtId="166" fontId="56" fillId="0" borderId="39" xfId="1" applyNumberFormat="1" applyFont="1" applyFill="1" applyBorder="1" applyProtection="1">
      <protection locked="0"/>
    </xf>
    <xf numFmtId="44" fontId="19" fillId="0" borderId="39" xfId="5" applyFont="1" applyFill="1" applyBorder="1" applyProtection="1"/>
    <xf numFmtId="9" fontId="19" fillId="2" borderId="40" xfId="9" applyFont="1" applyFill="1" applyBorder="1" applyProtection="1">
      <protection locked="0"/>
    </xf>
    <xf numFmtId="175" fontId="19" fillId="2" borderId="39" xfId="1" applyNumberFormat="1" applyFont="1" applyFill="1" applyBorder="1" applyProtection="1">
      <protection locked="0"/>
    </xf>
    <xf numFmtId="168" fontId="19" fillId="2" borderId="9" xfId="9" applyNumberFormat="1" applyFont="1" applyFill="1" applyBorder="1" applyProtection="1">
      <protection locked="0"/>
    </xf>
    <xf numFmtId="0" fontId="54" fillId="2" borderId="39" xfId="145" applyNumberFormat="1" applyFont="1" applyFill="1" applyBorder="1" applyAlignment="1">
      <alignment horizontal="left"/>
    </xf>
    <xf numFmtId="167" fontId="19" fillId="2" borderId="39" xfId="5" applyNumberFormat="1" applyFont="1" applyFill="1" applyBorder="1" applyAlignment="1">
      <alignment horizontal="right"/>
    </xf>
    <xf numFmtId="172" fontId="19" fillId="2" borderId="39" xfId="0" applyNumberFormat="1" applyFont="1" applyFill="1" applyBorder="1" applyAlignment="1">
      <alignment horizontal="right"/>
    </xf>
    <xf numFmtId="172" fontId="19" fillId="2" borderId="21" xfId="0" applyNumberFormat="1" applyFont="1" applyFill="1" applyBorder="1" applyAlignment="1">
      <alignment horizontal="right"/>
    </xf>
    <xf numFmtId="43" fontId="56" fillId="2" borderId="39" xfId="1" applyFont="1" applyFill="1" applyBorder="1"/>
    <xf numFmtId="188" fontId="19" fillId="2" borderId="39" xfId="146" applyNumberFormat="1" applyFont="1" applyFill="1" applyBorder="1"/>
    <xf numFmtId="0" fontId="19" fillId="2" borderId="39" xfId="145" applyFont="1" applyFill="1" applyBorder="1"/>
    <xf numFmtId="168" fontId="19" fillId="0" borderId="39" xfId="147" applyNumberFormat="1" applyFont="1" applyFill="1" applyBorder="1" applyAlignment="1">
      <alignment horizontal="right"/>
    </xf>
    <xf numFmtId="175" fontId="19" fillId="0" borderId="39" xfId="146" applyNumberFormat="1" applyFont="1" applyFill="1" applyBorder="1" applyAlignment="1">
      <alignment horizontal="right"/>
    </xf>
    <xf numFmtId="175" fontId="19" fillId="0" borderId="21" xfId="146" applyNumberFormat="1" applyFont="1" applyFill="1" applyBorder="1" applyAlignment="1">
      <alignment horizontal="right"/>
    </xf>
    <xf numFmtId="168" fontId="19" fillId="0" borderId="21" xfId="147" applyNumberFormat="1" applyFont="1" applyFill="1" applyBorder="1" applyAlignment="1">
      <alignment horizontal="right"/>
    </xf>
    <xf numFmtId="167" fontId="19" fillId="2" borderId="37" xfId="5" applyNumberFormat="1" applyFont="1" applyFill="1" applyBorder="1" applyProtection="1">
      <protection locked="0"/>
    </xf>
    <xf numFmtId="167" fontId="19" fillId="2" borderId="39" xfId="5" applyNumberFormat="1" applyFont="1" applyFill="1" applyBorder="1" applyProtection="1">
      <protection locked="0"/>
    </xf>
    <xf numFmtId="166" fontId="19" fillId="2" borderId="39" xfId="1" applyNumberFormat="1" applyFont="1" applyFill="1" applyBorder="1" applyProtection="1">
      <protection locked="0"/>
    </xf>
    <xf numFmtId="172" fontId="19" fillId="2" borderId="21" xfId="1" applyNumberFormat="1" applyFont="1" applyFill="1" applyBorder="1" applyProtection="1">
      <protection locked="0"/>
    </xf>
    <xf numFmtId="166" fontId="19" fillId="2" borderId="9" xfId="1" applyNumberFormat="1" applyFont="1" applyFill="1" applyBorder="1" applyProtection="1">
      <protection locked="0"/>
    </xf>
    <xf numFmtId="166" fontId="19" fillId="2" borderId="21" xfId="1" applyNumberFormat="1" applyFont="1" applyFill="1" applyBorder="1" applyProtection="1">
      <protection locked="0"/>
    </xf>
    <xf numFmtId="166" fontId="19" fillId="2" borderId="40" xfId="1" applyNumberFormat="1" applyFont="1" applyFill="1" applyBorder="1" applyProtection="1">
      <protection locked="0"/>
    </xf>
    <xf numFmtId="172" fontId="19" fillId="2" borderId="39" xfId="1" applyNumberFormat="1" applyFont="1" applyFill="1" applyBorder="1" applyProtection="1">
      <protection locked="0"/>
    </xf>
    <xf numFmtId="167" fontId="19" fillId="2" borderId="43" xfId="5" applyNumberFormat="1" applyFont="1" applyFill="1" applyBorder="1" applyProtection="1">
      <protection locked="0"/>
    </xf>
    <xf numFmtId="0" fontId="19" fillId="2" borderId="44" xfId="0" applyFont="1" applyFill="1" applyBorder="1" applyProtection="1">
      <protection locked="0"/>
    </xf>
    <xf numFmtId="168" fontId="19" fillId="2" borderId="39" xfId="9" applyNumberFormat="1" applyFont="1" applyFill="1" applyBorder="1"/>
    <xf numFmtId="189" fontId="19" fillId="2" borderId="39" xfId="9" applyNumberFormat="1" applyFont="1" applyFill="1" applyBorder="1"/>
    <xf numFmtId="0" fontId="19" fillId="0" borderId="0" xfId="7" applyFont="1" applyFill="1" applyAlignment="1" applyProtection="1">
      <alignment horizontal="left" vertical="top" wrapText="1"/>
      <protection locked="0"/>
    </xf>
    <xf numFmtId="166" fontId="19" fillId="0" borderId="0" xfId="1" applyNumberFormat="1" applyFont="1" applyBorder="1" applyAlignment="1">
      <alignment horizontal="left" wrapText="1"/>
    </xf>
    <xf numFmtId="166" fontId="55" fillId="2" borderId="21" xfId="1" applyNumberFormat="1" applyFont="1" applyFill="1" applyBorder="1" applyProtection="1">
      <protection locked="0"/>
    </xf>
    <xf numFmtId="192" fontId="55" fillId="2" borderId="6" xfId="146" applyNumberFormat="1" applyFont="1" applyFill="1" applyBorder="1"/>
    <xf numFmtId="43" fontId="19" fillId="0" borderId="7" xfId="1" applyFont="1" applyFill="1" applyBorder="1" applyProtection="1"/>
    <xf numFmtId="192" fontId="55" fillId="2" borderId="8" xfId="146" applyNumberFormat="1" applyFont="1" applyFill="1" applyBorder="1"/>
    <xf numFmtId="0" fontId="19" fillId="0" borderId="0" xfId="7" applyFont="1" applyFill="1" applyAlignment="1" applyProtection="1">
      <alignment horizontal="left" vertical="top" wrapText="1"/>
      <protection locked="0"/>
    </xf>
    <xf numFmtId="167" fontId="19" fillId="2" borderId="43" xfId="5" applyNumberFormat="1" applyFont="1" applyFill="1" applyBorder="1" applyAlignment="1">
      <alignment horizontal="right"/>
    </xf>
    <xf numFmtId="167" fontId="19" fillId="2" borderId="37" xfId="5" applyNumberFormat="1" applyFont="1" applyFill="1" applyBorder="1" applyAlignment="1">
      <alignment horizontal="right"/>
    </xf>
    <xf numFmtId="167" fontId="19" fillId="2" borderId="10" xfId="5" applyNumberFormat="1" applyFont="1" applyFill="1" applyBorder="1" applyAlignment="1">
      <alignment horizontal="right"/>
    </xf>
    <xf numFmtId="167" fontId="55" fillId="2" borderId="11" xfId="5" applyNumberFormat="1" applyFont="1" applyFill="1" applyBorder="1"/>
    <xf numFmtId="172" fontId="19" fillId="2" borderId="9" xfId="0" applyNumberFormat="1" applyFont="1" applyFill="1" applyBorder="1" applyAlignment="1">
      <alignment horizontal="right"/>
    </xf>
    <xf numFmtId="172" fontId="19" fillId="2" borderId="13" xfId="0" applyNumberFormat="1" applyFont="1" applyFill="1" applyBorder="1" applyAlignment="1">
      <alignment horizontal="right"/>
    </xf>
    <xf numFmtId="172" fontId="19" fillId="2" borderId="1" xfId="0" applyNumberFormat="1" applyFont="1" applyFill="1" applyBorder="1" applyAlignment="1">
      <alignment horizontal="right"/>
    </xf>
    <xf numFmtId="172" fontId="25" fillId="0" borderId="15" xfId="0" applyNumberFormat="1" applyFont="1" applyFill="1" applyBorder="1" applyAlignment="1">
      <alignment horizontal="right" vertical="center"/>
    </xf>
    <xf numFmtId="0" fontId="54" fillId="0" borderId="15" xfId="16" applyFont="1" applyFill="1" applyBorder="1" applyAlignment="1">
      <alignment horizontal="center"/>
    </xf>
    <xf numFmtId="0" fontId="54" fillId="0" borderId="0" xfId="16" quotePrefix="1" applyFont="1" applyFill="1">
      <alignment vertical="center"/>
    </xf>
    <xf numFmtId="166" fontId="55" fillId="0" borderId="0" xfId="1" applyNumberFormat="1" applyFont="1" applyFill="1" applyBorder="1" applyProtection="1">
      <protection locked="0"/>
    </xf>
    <xf numFmtId="166" fontId="55" fillId="2" borderId="15" xfId="1" applyNumberFormat="1" applyFont="1" applyFill="1" applyBorder="1" applyProtection="1">
      <protection locked="0"/>
    </xf>
    <xf numFmtId="188" fontId="55" fillId="2" borderId="39" xfId="146" applyNumberFormat="1" applyFont="1" applyFill="1" applyBorder="1"/>
    <xf numFmtId="166" fontId="47" fillId="2" borderId="9" xfId="1" applyNumberFormat="1" applyFont="1" applyFill="1" applyBorder="1" applyAlignment="1" applyProtection="1">
      <alignment horizontal="center" wrapText="1"/>
    </xf>
    <xf numFmtId="166" fontId="19" fillId="2" borderId="38" xfId="1" applyNumberFormat="1" applyFont="1" applyFill="1" applyBorder="1" applyProtection="1">
      <protection locked="0"/>
    </xf>
    <xf numFmtId="172" fontId="19" fillId="2" borderId="39" xfId="1" applyNumberFormat="1" applyFont="1" applyFill="1" applyBorder="1" applyAlignment="1" applyProtection="1">
      <alignment horizontal="right"/>
      <protection locked="0"/>
    </xf>
    <xf numFmtId="0" fontId="25" fillId="0" borderId="0" xfId="0" applyFont="1" applyAlignment="1">
      <alignment vertical="center" wrapText="1"/>
    </xf>
    <xf numFmtId="0" fontId="19" fillId="0" borderId="0" xfId="7" applyFont="1" applyFill="1" applyAlignment="1" applyProtection="1">
      <alignment horizontal="left" vertical="top" wrapText="1"/>
      <protection locked="0"/>
    </xf>
    <xf numFmtId="188" fontId="55" fillId="2" borderId="0" xfId="146" applyNumberFormat="1" applyFont="1" applyFill="1" applyBorder="1"/>
    <xf numFmtId="172" fontId="19" fillId="2" borderId="0" xfId="1" applyNumberFormat="1" applyFont="1" applyFill="1" applyBorder="1" applyAlignment="1" applyProtection="1">
      <alignment horizontal="right"/>
      <protection locked="0"/>
    </xf>
    <xf numFmtId="0" fontId="61" fillId="0" borderId="15" xfId="0" quotePrefix="1" applyNumberFormat="1" applyFont="1" applyFill="1" applyBorder="1" applyAlignment="1">
      <alignment horizontal="center"/>
    </xf>
    <xf numFmtId="0" fontId="63" fillId="0" borderId="47" xfId="0" applyFont="1" applyFill="1" applyBorder="1" applyAlignment="1">
      <alignment vertical="center" wrapText="1"/>
    </xf>
    <xf numFmtId="0" fontId="25" fillId="0" borderId="47" xfId="0" applyFont="1" applyFill="1" applyBorder="1" applyAlignment="1">
      <alignment horizontal="center" vertical="center"/>
    </xf>
    <xf numFmtId="37" fontId="25" fillId="0" borderId="0" xfId="0" applyNumberFormat="1" applyFont="1" applyFill="1" applyBorder="1" applyAlignment="1">
      <alignment vertical="center"/>
    </xf>
    <xf numFmtId="172" fontId="25" fillId="0" borderId="48" xfId="0" applyNumberFormat="1" applyFont="1" applyFill="1" applyBorder="1" applyAlignment="1">
      <alignment horizontal="right" vertical="center"/>
    </xf>
    <xf numFmtId="172" fontId="25" fillId="0" borderId="0" xfId="0" applyNumberFormat="1" applyFont="1" applyFill="1" applyBorder="1" applyAlignment="1">
      <alignment vertical="center" wrapText="1"/>
    </xf>
    <xf numFmtId="0" fontId="0" fillId="0" borderId="0" xfId="0" applyBorder="1"/>
    <xf numFmtId="0" fontId="0" fillId="0" borderId="0" xfId="0" applyFont="1"/>
    <xf numFmtId="172" fontId="25" fillId="0" borderId="13" xfId="0" applyNumberFormat="1" applyFont="1" applyFill="1" applyBorder="1" applyAlignment="1">
      <alignment horizontal="right" vertical="center"/>
    </xf>
    <xf numFmtId="173" fontId="46" fillId="0" borderId="37" xfId="0" applyNumberFormat="1" applyFont="1" applyFill="1" applyBorder="1" applyAlignment="1">
      <alignment horizontal="right"/>
    </xf>
    <xf numFmtId="195" fontId="46" fillId="0" borderId="0" xfId="0" applyNumberFormat="1" applyFont="1" applyBorder="1" applyAlignment="1">
      <alignment horizontal="right" wrapText="1"/>
    </xf>
    <xf numFmtId="49" fontId="51" fillId="0" borderId="0" xfId="1" quotePrefix="1" applyNumberFormat="1" applyFont="1" applyFill="1" applyAlignment="1">
      <alignment horizontal="center"/>
    </xf>
    <xf numFmtId="49" fontId="52" fillId="0" borderId="0" xfId="1" quotePrefix="1" applyNumberFormat="1" applyFont="1" applyFill="1" applyAlignment="1">
      <alignment horizontal="center"/>
    </xf>
    <xf numFmtId="49" fontId="52" fillId="0" borderId="0" xfId="1" applyNumberFormat="1" applyFont="1" applyFill="1" applyAlignment="1">
      <alignment horizontal="center"/>
    </xf>
    <xf numFmtId="0" fontId="19" fillId="0" borderId="0" xfId="7" applyFont="1" applyFill="1" applyAlignment="1" applyProtection="1">
      <alignment horizontal="left" vertical="top" wrapText="1"/>
      <protection locked="0"/>
    </xf>
    <xf numFmtId="0" fontId="47" fillId="4" borderId="2" xfId="0" applyFont="1" applyFill="1" applyBorder="1" applyAlignment="1" applyProtection="1">
      <alignment horizontal="center" wrapText="1"/>
      <protection locked="0"/>
    </xf>
    <xf numFmtId="0" fontId="47" fillId="4" borderId="13" xfId="0" applyFont="1" applyFill="1" applyBorder="1" applyAlignment="1" applyProtection="1">
      <alignment horizontal="center" wrapText="1"/>
      <protection locked="0"/>
    </xf>
    <xf numFmtId="0" fontId="47" fillId="4" borderId="9" xfId="0" applyFont="1" applyFill="1" applyBorder="1" applyAlignment="1" applyProtection="1">
      <alignment horizontal="center" wrapText="1"/>
      <protection locked="0"/>
    </xf>
    <xf numFmtId="0" fontId="47" fillId="4" borderId="2" xfId="1" applyNumberFormat="1" applyFont="1" applyFill="1" applyBorder="1" applyAlignment="1" applyProtection="1">
      <alignment horizontal="center"/>
      <protection locked="0"/>
    </xf>
    <xf numFmtId="0" fontId="47" fillId="4" borderId="13" xfId="1" applyNumberFormat="1" applyFont="1" applyFill="1" applyBorder="1" applyAlignment="1" applyProtection="1">
      <alignment horizontal="center"/>
      <protection locked="0"/>
    </xf>
    <xf numFmtId="0" fontId="47" fillId="4" borderId="9" xfId="1" applyNumberFormat="1" applyFont="1" applyFill="1" applyBorder="1" applyAlignment="1" applyProtection="1">
      <alignment horizontal="center"/>
      <protection locked="0"/>
    </xf>
    <xf numFmtId="0" fontId="55" fillId="0" borderId="0" xfId="7" applyFont="1" applyFill="1" applyAlignment="1" applyProtection="1">
      <alignment horizontal="left" vertical="top" wrapText="1"/>
      <protection locked="0"/>
    </xf>
    <xf numFmtId="0" fontId="54" fillId="4" borderId="2" xfId="145" applyFont="1" applyFill="1" applyBorder="1" applyAlignment="1">
      <alignment horizontal="center" wrapText="1"/>
    </xf>
    <xf numFmtId="0" fontId="54" fillId="4" borderId="13" xfId="145" applyFont="1" applyFill="1" applyBorder="1" applyAlignment="1">
      <alignment horizontal="center" wrapText="1"/>
    </xf>
    <xf numFmtId="0" fontId="54" fillId="4" borderId="9" xfId="145" applyFont="1" applyFill="1" applyBorder="1" applyAlignment="1">
      <alignment horizontal="center" wrapText="1"/>
    </xf>
    <xf numFmtId="0" fontId="54" fillId="4" borderId="13" xfId="145" applyFont="1" applyFill="1" applyBorder="1" applyAlignment="1">
      <alignment horizontal="center"/>
    </xf>
    <xf numFmtId="0" fontId="54" fillId="4" borderId="9" xfId="145" applyFont="1" applyFill="1" applyBorder="1" applyAlignment="1">
      <alignment horizontal="center"/>
    </xf>
    <xf numFmtId="0" fontId="54" fillId="4" borderId="2" xfId="145" applyFont="1" applyFill="1" applyBorder="1" applyAlignment="1">
      <alignment horizontal="center"/>
    </xf>
    <xf numFmtId="0" fontId="47" fillId="4" borderId="2" xfId="1" applyNumberFormat="1" applyFont="1" applyFill="1" applyBorder="1" applyAlignment="1">
      <alignment horizontal="center" wrapText="1"/>
    </xf>
    <xf numFmtId="0" fontId="47" fillId="4" borderId="13" xfId="1" applyNumberFormat="1" applyFont="1" applyFill="1" applyBorder="1" applyAlignment="1">
      <alignment horizontal="center" wrapText="1"/>
    </xf>
    <xf numFmtId="0" fontId="47" fillId="4" borderId="9" xfId="1" applyNumberFormat="1" applyFont="1" applyFill="1" applyBorder="1" applyAlignment="1">
      <alignment horizontal="center" wrapText="1"/>
    </xf>
    <xf numFmtId="0" fontId="63" fillId="0" borderId="45" xfId="0" quotePrefix="1" applyFont="1" applyFill="1" applyBorder="1" applyAlignment="1">
      <alignment horizontal="center" vertical="center" wrapText="1"/>
    </xf>
    <xf numFmtId="0" fontId="63" fillId="0" borderId="45" xfId="0" applyFont="1" applyFill="1" applyBorder="1" applyAlignment="1">
      <alignment horizontal="center" vertical="center" wrapText="1"/>
    </xf>
    <xf numFmtId="14" fontId="63" fillId="0" borderId="46" xfId="0" applyNumberFormat="1" applyFont="1" applyFill="1" applyBorder="1" applyAlignment="1">
      <alignment horizontal="center" vertical="center" wrapText="1"/>
    </xf>
    <xf numFmtId="0" fontId="55" fillId="0" borderId="0" xfId="0" applyFont="1" applyFill="1" applyAlignment="1">
      <alignment horizontal="left" vertical="top" wrapText="1"/>
    </xf>
    <xf numFmtId="0" fontId="55" fillId="0" borderId="0" xfId="0" applyFont="1" applyFill="1" applyAlignment="1">
      <alignment horizontal="left" vertical="top"/>
    </xf>
    <xf numFmtId="0" fontId="55" fillId="0" borderId="0" xfId="0" applyFont="1" applyAlignment="1">
      <alignment horizontal="left" vertical="top" wrapText="1"/>
    </xf>
    <xf numFmtId="0" fontId="55" fillId="0" borderId="0" xfId="0" applyFont="1" applyAlignment="1">
      <alignment horizontal="left" vertical="top"/>
    </xf>
    <xf numFmtId="0" fontId="19" fillId="2" borderId="0" xfId="0" applyFont="1" applyFill="1" applyAlignment="1">
      <alignment horizontal="left" vertical="top" wrapText="1"/>
    </xf>
    <xf numFmtId="0" fontId="19" fillId="2" borderId="0" xfId="0" applyFont="1" applyFill="1" applyAlignment="1">
      <alignment horizontal="left" vertical="top"/>
    </xf>
  </cellXfs>
  <cellStyles count="164">
    <cellStyle name="_analysis on new" xfId="20"/>
    <cellStyle name="_Biz_Fran" xfId="21"/>
    <cellStyle name="_Biz_Fran_4_UC-KFCWO" xfId="22"/>
    <cellStyle name="_Biz_Fran_5_PHDIWO" xfId="23"/>
    <cellStyle name="_Biz_Fran_7_CK" xfId="24"/>
    <cellStyle name="_Biz_Fran_X_Topside" xfId="25"/>
    <cellStyle name="_P13 2011" xfId="26"/>
    <cellStyle name="_Reconciliation (HQ Adj) P11-11" xfId="27"/>
    <cellStyle name="_Rollout2" xfId="28"/>
    <cellStyle name="=C:\WINNT\SYSTEM32\COMMAND.COM" xfId="29"/>
    <cellStyle name="20% - 强调文字颜色 1" xfId="30"/>
    <cellStyle name="20% - 强调文字颜色 2" xfId="31"/>
    <cellStyle name="20% - 强调文字颜色 3" xfId="32"/>
    <cellStyle name="20% - 强调文字颜色 4" xfId="33"/>
    <cellStyle name="20% - 强调文字颜色 5" xfId="34"/>
    <cellStyle name="20% - 强调文字颜色 6" xfId="35"/>
    <cellStyle name="40% - 强调文字颜色 1" xfId="36"/>
    <cellStyle name="40% - 强调文字颜色 2" xfId="37"/>
    <cellStyle name="40% - 强调文字颜色 3" xfId="38"/>
    <cellStyle name="40% - 强调文字颜色 4" xfId="39"/>
    <cellStyle name="40% - 强调文字颜色 5" xfId="40"/>
    <cellStyle name="40% - 强调文字颜色 6" xfId="41"/>
    <cellStyle name="60% - 强调文字颜色 1" xfId="42"/>
    <cellStyle name="60% - 强调文字颜色 2" xfId="43"/>
    <cellStyle name="60% - 强调文字颜色 3" xfId="44"/>
    <cellStyle name="60% - 强调文字颜色 4" xfId="45"/>
    <cellStyle name="60% - 强调文字颜色 5" xfId="46"/>
    <cellStyle name="60% - 强调文字颜色 6" xfId="47"/>
    <cellStyle name="Calc Currency (0)" xfId="48"/>
    <cellStyle name="Calc Currency (2)" xfId="49"/>
    <cellStyle name="Calc Percent (0)" xfId="50"/>
    <cellStyle name="Calc Percent (1)" xfId="51"/>
    <cellStyle name="Calc Percent (2)" xfId="52"/>
    <cellStyle name="Calc Units (0)" xfId="53"/>
    <cellStyle name="Calc Units (1)" xfId="54"/>
    <cellStyle name="Calc Units (2)" xfId="55"/>
    <cellStyle name="CellText1" xfId="56"/>
    <cellStyle name="CellText2" xfId="57"/>
    <cellStyle name="Comma" xfId="1" builtinId="3"/>
    <cellStyle name="Comma [00]" xfId="58"/>
    <cellStyle name="Comma 2" xfId="2"/>
    <cellStyle name="Comma 2 2" xfId="15"/>
    <cellStyle name="Comma 3" xfId="3"/>
    <cellStyle name="Comma 3 2" xfId="150"/>
    <cellStyle name="Comma 4" xfId="4"/>
    <cellStyle name="Comma 4 2" xfId="151"/>
    <cellStyle name="Comma 48" xfId="59"/>
    <cellStyle name="Comma 5" xfId="13"/>
    <cellStyle name="Comma 6" xfId="17"/>
    <cellStyle name="Comma 7" xfId="19"/>
    <cellStyle name="Comma 7 2" xfId="158"/>
    <cellStyle name="Comma 8" xfId="146"/>
    <cellStyle name="Currency" xfId="5" builtinId="4"/>
    <cellStyle name="Currency [00]" xfId="60"/>
    <cellStyle name="Currency 11" xfId="61"/>
    <cellStyle name="Currency 2" xfId="6"/>
    <cellStyle name="Currency 2 2" xfId="153"/>
    <cellStyle name="Currency 3" xfId="152"/>
    <cellStyle name="Date Short" xfId="62"/>
    <cellStyle name="Enter Currency (0)" xfId="63"/>
    <cellStyle name="Enter Currency (2)" xfId="64"/>
    <cellStyle name="Enter Units (0)" xfId="65"/>
    <cellStyle name="Enter Units (1)" xfId="66"/>
    <cellStyle name="Enter Units (2)" xfId="67"/>
    <cellStyle name="Grey" xfId="68"/>
    <cellStyle name="Header1" xfId="69"/>
    <cellStyle name="Header2" xfId="70"/>
    <cellStyle name="Input [yellow]" xfId="71"/>
    <cellStyle name="Link Currency (0)" xfId="72"/>
    <cellStyle name="Link Currency (2)" xfId="73"/>
    <cellStyle name="Link Units (0)" xfId="74"/>
    <cellStyle name="Link Units (1)" xfId="75"/>
    <cellStyle name="Link Units (2)" xfId="76"/>
    <cellStyle name="Normal" xfId="0" builtinId="0"/>
    <cellStyle name="Normal - Style1" xfId="77"/>
    <cellStyle name="Normal 10" xfId="78"/>
    <cellStyle name="Normal 100" xfId="79"/>
    <cellStyle name="Normal 11" xfId="80"/>
    <cellStyle name="Normal 12" xfId="81"/>
    <cellStyle name="Normal 13" xfId="142"/>
    <cellStyle name="Normal 13 2" xfId="161"/>
    <cellStyle name="Normal 14" xfId="145"/>
    <cellStyle name="Normal 15" xfId="149"/>
    <cellStyle name="Normal 16" xfId="163"/>
    <cellStyle name="Normal 18" xfId="143"/>
    <cellStyle name="Normal 18 2" xfId="162"/>
    <cellStyle name="Normal 2" xfId="7"/>
    <cellStyle name="Normal 2 16" xfId="82"/>
    <cellStyle name="Normal 2 2" xfId="83"/>
    <cellStyle name="Normal 2 3" xfId="84"/>
    <cellStyle name="Normal 2 6" xfId="85"/>
    <cellStyle name="Normal 25 2" xfId="86"/>
    <cellStyle name="Normal 3" xfId="8"/>
    <cellStyle name="Normal 3 13" xfId="87"/>
    <cellStyle name="Normal 3 2" xfId="88"/>
    <cellStyle name="Normal 3 2 4" xfId="89"/>
    <cellStyle name="Normal 3 3" xfId="154"/>
    <cellStyle name="Normal 4" xfId="12"/>
    <cellStyle name="Normal 4 2" xfId="90"/>
    <cellStyle name="Normal 4 3" xfId="144"/>
    <cellStyle name="Normal 4 3 2 4 3" xfId="91"/>
    <cellStyle name="Normal 4 3 2 4 3 2" xfId="159"/>
    <cellStyle name="Normal 4 4" xfId="156"/>
    <cellStyle name="Normal 5" xfId="14"/>
    <cellStyle name="Normal 6" xfId="16"/>
    <cellStyle name="Normal 7" xfId="18"/>
    <cellStyle name="Normal 7 2" xfId="157"/>
    <cellStyle name="Normal 8" xfId="92"/>
    <cellStyle name="Normal 8 2" xfId="160"/>
    <cellStyle name="Normal 9" xfId="93"/>
    <cellStyle name="Normal 99" xfId="94"/>
    <cellStyle name="Percent" xfId="9" builtinId="5"/>
    <cellStyle name="Percent [0]" xfId="95"/>
    <cellStyle name="Percent [00]" xfId="96"/>
    <cellStyle name="Percent [2]" xfId="97"/>
    <cellStyle name="Percent 10" xfId="98"/>
    <cellStyle name="Percent 2" xfId="10"/>
    <cellStyle name="Percent 2 2" xfId="148"/>
    <cellStyle name="Percent 3" xfId="11"/>
    <cellStyle name="Percent 3 2" xfId="155"/>
    <cellStyle name="Percent 4" xfId="147"/>
    <cellStyle name="PrePop Currency (0)" xfId="99"/>
    <cellStyle name="PrePop Currency (2)" xfId="100"/>
    <cellStyle name="PrePop Units (0)" xfId="101"/>
    <cellStyle name="PrePop Units (1)" xfId="102"/>
    <cellStyle name="PrePop Units (2)" xfId="103"/>
    <cellStyle name="Style 1" xfId="104"/>
    <cellStyle name="Text Indent A" xfId="105"/>
    <cellStyle name="Text Indent B" xfId="106"/>
    <cellStyle name="Text Indent C" xfId="107"/>
    <cellStyle name="一般_季度订单" xfId="140"/>
    <cellStyle name="千位分隔[0]_04" xfId="129"/>
    <cellStyle name="千位分隔_04" xfId="130"/>
    <cellStyle name="千分位[0]_laroux" xfId="127"/>
    <cellStyle name="千分位_laroux" xfId="128"/>
    <cellStyle name="后继超级链接_TLC_P&amp;L_0918" xfId="117"/>
    <cellStyle name="好" xfId="116"/>
    <cellStyle name="差" xfId="113"/>
    <cellStyle name="常规_0011sum" xfId="114"/>
    <cellStyle name="强调文字颜色 1" xfId="131"/>
    <cellStyle name="强调文字颜色 2" xfId="132"/>
    <cellStyle name="强调文字颜色 3" xfId="133"/>
    <cellStyle name="强调文字颜色 4" xfId="134"/>
    <cellStyle name="强调文字颜色 5" xfId="135"/>
    <cellStyle name="强调文字颜色 6" xfId="136"/>
    <cellStyle name="普通_BJ cny" xfId="126"/>
    <cellStyle name="标题" xfId="108"/>
    <cellStyle name="标题 1" xfId="109"/>
    <cellStyle name="标题 2" xfId="110"/>
    <cellStyle name="标题 3" xfId="111"/>
    <cellStyle name="标题 4" xfId="112"/>
    <cellStyle name="检查单元格" xfId="122"/>
    <cellStyle name="汇总" xfId="118"/>
    <cellStyle name="注释" xfId="141"/>
    <cellStyle name="解释性文本" xfId="123"/>
    <cellStyle name="警告文本" xfId="124"/>
    <cellStyle name="计算" xfId="121"/>
    <cellStyle name="货币[0]_04" xfId="119"/>
    <cellStyle name="货币_04" xfId="120"/>
    <cellStyle name="超级链接_PLDT" xfId="115"/>
    <cellStyle name="输入" xfId="139"/>
    <cellStyle name="输出" xfId="138"/>
    <cellStyle name="适中" xfId="137"/>
    <cellStyle name="链接单元格" xfId="125"/>
  </cellStyles>
  <dxfs count="15">
    <dxf>
      <font>
        <b/>
        <i val="0"/>
        <condense val="0"/>
        <extend val="0"/>
        <color indexed="1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43295</xdr:rowOff>
    </xdr:from>
    <xdr:to>
      <xdr:col>11</xdr:col>
      <xdr:colOff>571500</xdr:colOff>
      <xdr:row>1</xdr:row>
      <xdr:rowOff>57150</xdr:rowOff>
    </xdr:to>
    <xdr:sp macro="" textlink="">
      <xdr:nvSpPr>
        <xdr:cNvPr id="22046" name="Line 10"/>
        <xdr:cNvSpPr>
          <a:spLocks noChangeShapeType="1"/>
        </xdr:cNvSpPr>
      </xdr:nvSpPr>
      <xdr:spPr bwMode="auto">
        <a:xfrm flipV="1">
          <a:off x="270164" y="207818"/>
          <a:ext cx="7739495" cy="13855"/>
        </a:xfrm>
        <a:prstGeom prst="line">
          <a:avLst/>
        </a:prstGeom>
        <a:noFill/>
        <a:ln w="76200">
          <a:solidFill>
            <a:srgbClr val="CC0000"/>
          </a:solidFill>
          <a:round/>
          <a:headEnd/>
          <a:tailEnd/>
        </a:ln>
      </xdr:spPr>
    </xdr:sp>
    <xdr:clientData/>
  </xdr:twoCellAnchor>
  <xdr:twoCellAnchor>
    <xdr:from>
      <xdr:col>1</xdr:col>
      <xdr:colOff>57150</xdr:colOff>
      <xdr:row>1</xdr:row>
      <xdr:rowOff>85725</xdr:rowOff>
    </xdr:from>
    <xdr:to>
      <xdr:col>1</xdr:col>
      <xdr:colOff>57150</xdr:colOff>
      <xdr:row>38</xdr:row>
      <xdr:rowOff>0</xdr:rowOff>
    </xdr:to>
    <xdr:sp macro="" textlink="">
      <xdr:nvSpPr>
        <xdr:cNvPr id="22047" name="Line 11"/>
        <xdr:cNvSpPr>
          <a:spLocks noChangeShapeType="1"/>
        </xdr:cNvSpPr>
      </xdr:nvSpPr>
      <xdr:spPr bwMode="auto">
        <a:xfrm>
          <a:off x="304800" y="247650"/>
          <a:ext cx="0" cy="6943725"/>
        </a:xfrm>
        <a:prstGeom prst="line">
          <a:avLst/>
        </a:prstGeom>
        <a:noFill/>
        <a:ln w="76200">
          <a:solidFill>
            <a:srgbClr val="CC0000"/>
          </a:solidFill>
          <a:round/>
          <a:headEnd/>
          <a:tailEnd/>
        </a:ln>
      </xdr:spPr>
    </xdr:sp>
    <xdr:clientData/>
  </xdr:twoCellAnchor>
  <xdr:twoCellAnchor>
    <xdr:from>
      <xdr:col>1</xdr:col>
      <xdr:colOff>57149</xdr:colOff>
      <xdr:row>37</xdr:row>
      <xdr:rowOff>123824</xdr:rowOff>
    </xdr:from>
    <xdr:to>
      <xdr:col>11</xdr:col>
      <xdr:colOff>523874</xdr:colOff>
      <xdr:row>37</xdr:row>
      <xdr:rowOff>133349</xdr:rowOff>
    </xdr:to>
    <xdr:sp macro="" textlink="">
      <xdr:nvSpPr>
        <xdr:cNvPr id="22048" name="Line 20"/>
        <xdr:cNvSpPr>
          <a:spLocks noChangeShapeType="1"/>
        </xdr:cNvSpPr>
      </xdr:nvSpPr>
      <xdr:spPr bwMode="auto">
        <a:xfrm>
          <a:off x="304799" y="7153274"/>
          <a:ext cx="7610475" cy="9525"/>
        </a:xfrm>
        <a:prstGeom prst="line">
          <a:avLst/>
        </a:prstGeom>
        <a:noFill/>
        <a:ln w="76200">
          <a:solidFill>
            <a:srgbClr val="CC0000"/>
          </a:solidFill>
          <a:round/>
          <a:headEnd/>
          <a:tailEnd/>
        </a:ln>
      </xdr:spPr>
    </xdr:sp>
    <xdr:clientData/>
  </xdr:twoCellAnchor>
  <xdr:twoCellAnchor>
    <xdr:from>
      <xdr:col>11</xdr:col>
      <xdr:colOff>533400</xdr:colOff>
      <xdr:row>1</xdr:row>
      <xdr:rowOff>43295</xdr:rowOff>
    </xdr:from>
    <xdr:to>
      <xdr:col>11</xdr:col>
      <xdr:colOff>554182</xdr:colOff>
      <xdr:row>37</xdr:row>
      <xdr:rowOff>142875</xdr:rowOff>
    </xdr:to>
    <xdr:sp macro="" textlink="">
      <xdr:nvSpPr>
        <xdr:cNvPr id="22053" name="Line 13"/>
        <xdr:cNvSpPr>
          <a:spLocks noChangeShapeType="1"/>
        </xdr:cNvSpPr>
      </xdr:nvSpPr>
      <xdr:spPr bwMode="auto">
        <a:xfrm flipH="1">
          <a:off x="7971559" y="207818"/>
          <a:ext cx="20782" cy="7061489"/>
        </a:xfrm>
        <a:prstGeom prst="line">
          <a:avLst/>
        </a:prstGeom>
        <a:noFill/>
        <a:ln w="76200">
          <a:solidFill>
            <a:srgbClr val="CC0000"/>
          </a:solidFill>
          <a:round/>
          <a:headEnd/>
          <a:tailEnd/>
        </a:ln>
      </xdr:spPr>
    </xdr:sp>
    <xdr:clientData/>
  </xdr:twoCellAnchor>
  <xdr:twoCellAnchor editAs="oneCell">
    <xdr:from>
      <xdr:col>9</xdr:col>
      <xdr:colOff>629516</xdr:colOff>
      <xdr:row>1</xdr:row>
      <xdr:rowOff>73601</xdr:rowOff>
    </xdr:from>
    <xdr:to>
      <xdr:col>11</xdr:col>
      <xdr:colOff>129886</xdr:colOff>
      <xdr:row>9</xdr:row>
      <xdr:rowOff>149801</xdr:rowOff>
    </xdr:to>
    <xdr:pic>
      <xdr:nvPicPr>
        <xdr:cNvPr id="12" name="图片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30266" y="238124"/>
          <a:ext cx="1242579" cy="139238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20Report\mly\Deck\closing%20P11_HFM.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jcf1826\AppData\Local\Microsoft\Windows\INetCache\Content.Outlook\PKN64Q1D\Yum%20China_Excel%20Workbo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bdapp14\se\shared\PRI-FIN\2001\Fin-rep\Q4\q17rollup-Q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20Report\External%20Reporting\2016\external%20reporting%202016Q4\Item%203%20-%20Q12China_Leases2016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FCZ2283\AppData\Local\Microsoft\Windows\Temporary%20Internet%20Files\Content.Outlook\2Z22YHO0\US%20FAS144%20Summary%202016%20Spec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PANDA\Inbox\Y2013\P13\Topsides\2013P13Topside_HF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eport\2009%20report\YFC%2009P06\YFC%20P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cs4005\AppData\Local\Microsoft\Windows\Temporary%20Internet%20Files\Content.Outlook\XH0PZNL3\YUM_Exhibit99.1_Workbo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NDA\Inbox\Y2014\P02\Topsides\2014P02Topside_HFM.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ghhyp03\FAS121\2006AOP_3%25\FAS14406AOP_3%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Summary-USD"/>
      <sheetName val="2_China Division P&amp;L"/>
      <sheetName val="3_MLC trends"/>
      <sheetName val="4_KFCWO"/>
      <sheetName val="5_PHDIWO"/>
      <sheetName val="6_G&amp;A"/>
      <sheetName val="7_CK"/>
      <sheetName val="8_FR-JV"/>
      <sheetName val="9_NFA"/>
      <sheetName val="10_JV Equity"/>
      <sheetName val="11_MI Equity"/>
      <sheetName val="12_Topside"/>
      <sheetName val="Supporting"/>
      <sheetName val="FX"/>
      <sheetName val="S_1.1Unit"/>
      <sheetName val="S_1.2D&amp;D"/>
      <sheetName val="S_2.1_CY_MTD"/>
      <sheetName val="S_2.2_PY_MTD"/>
      <sheetName val="S_2.3_CY_YTD_Temp"/>
      <sheetName val="S_2.4_PY_YTD_Temp"/>
      <sheetName val="S_3.1_PL"/>
      <sheetName val="S_3.2_Unit"/>
      <sheetName val="S_4.1_KFC"/>
      <sheetName val="S_4.2_TYUnit"/>
      <sheetName val="S_5.1_PHDI"/>
      <sheetName val="S_5.2_TYUnit"/>
      <sheetName val="S_6.1_MLC"/>
      <sheetName val="S_6.2_RSC"/>
      <sheetName val="S_6.3_CHC"/>
      <sheetName val="S_6.4_CHN"/>
      <sheetName val="S_8.1_FR-JV"/>
      <sheetName val="S_9.1_NFA"/>
      <sheetName val="S_10.1_NI"/>
      <sheetName val="S_10.2_PL"/>
      <sheetName val="S_10.3_QxF"/>
      <sheetName val="S_11.1_NI"/>
      <sheetName val="S_11.2_PL"/>
      <sheetName val="S_11.3_QxF"/>
      <sheetName val="S_12.1_Top_China"/>
      <sheetName val="S_12.2_Div_Top"/>
      <sheetName val="S_12.3_Div_Top"/>
      <sheetName val="Appendix"/>
      <sheetName val="HFM"/>
      <sheetName val="ESS"/>
      <sheetName val="Refranchise"/>
      <sheetName val="Egg tart_Macau"/>
      <sheetName val="Egg tart_HK"/>
      <sheetName val="Egg tart_Pastry"/>
      <sheetName val="Dough"/>
      <sheetName val="JV_Little Sheep"/>
      <sheetName val="Un-use"/>
      <sheetName val="trends-TW"/>
      <sheetName val="trends-Thai"/>
      <sheetName val="MLC_SHA"/>
      <sheetName val="THA"/>
      <sheetName val="TWN"/>
    </sheetNames>
    <sheetDataSet>
      <sheetData sheetId="0">
        <row r="10">
          <cell r="AE10" t="str">
            <v>;View#</v>
          </cell>
        </row>
        <row r="11">
          <cell r="AE11" t="str">
            <v>;Year#</v>
          </cell>
          <cell r="AM11" t="str">
            <v>;Years#</v>
          </cell>
        </row>
        <row r="13">
          <cell r="AE13" t="str">
            <v>;Entity#</v>
          </cell>
          <cell r="AM13" t="str">
            <v>;Entity#</v>
          </cell>
        </row>
        <row r="14">
          <cell r="AE14" t="str">
            <v>;Account#</v>
          </cell>
          <cell r="AM14" t="str">
            <v>;Account#</v>
          </cell>
        </row>
        <row r="15">
          <cell r="AM15" t="str">
            <v>;Period#</v>
          </cell>
        </row>
        <row r="16">
          <cell r="AE16" t="str">
            <v>YUMCHINA_HFM;Custom1#Allcustom1;Custom2#Allcustom2;Custom3#Allcustom3;Custom4#Allcustom4;ICP#[ICP None];Value#&lt;Entity Curr total&gt;;Scenario#Actual;Period#P11</v>
          </cell>
          <cell r="AM16" t="str">
            <v>YUMCHINA_ESSBASE;Custom1#Allcustom1;Custom2#Allcustom2;Custom3#Allcustom3;Custom4#Dallas Version;ICP#ICP None;Value#USD;View#Periodic;Scenario#Q3F@CF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ummary_of_Results"/>
      <sheetName val="KFC_Operating_Results"/>
      <sheetName val="PizzaHut_Operating_Results"/>
      <sheetName val="Balance_Sheets"/>
      <sheetName val="Cash_Flow"/>
      <sheetName val="Segment_Results_T1"/>
      <sheetName val="Segment_Results_T2"/>
      <sheetName val="Segment_Results_T3"/>
      <sheetName val="Segment_Results_T4"/>
      <sheetName val="NonGaap_Measurements"/>
      <sheetName val="Details of Special Items"/>
      <sheetName val="Net_Income"/>
      <sheetName val="Exhibit99_1_T6_KFC Unit"/>
      <sheetName val="Exhibit99_1_T6_PH Unit"/>
      <sheetName val="Exhibit99_1_T6_Other Unit"/>
    </sheetNames>
    <sheetDataSet>
      <sheetData sheetId="0" refreshError="1"/>
      <sheetData sheetId="1" refreshError="1"/>
      <sheetData sheetId="2" refreshError="1"/>
      <sheetData sheetId="3" refreshError="1"/>
      <sheetData sheetId="4" refreshError="1">
        <row r="1">
          <cell r="C1" t="str">
            <v>9/30/2022</v>
          </cell>
          <cell r="E1" t="str">
            <v>12/31/2021</v>
          </cell>
        </row>
        <row r="5">
          <cell r="C5">
            <v>1211</v>
          </cell>
          <cell r="E5">
            <v>1136</v>
          </cell>
        </row>
        <row r="6">
          <cell r="C6">
            <v>2826</v>
          </cell>
          <cell r="E6">
            <v>2860</v>
          </cell>
        </row>
        <row r="7">
          <cell r="C7">
            <v>66</v>
          </cell>
          <cell r="E7">
            <v>67</v>
          </cell>
        </row>
        <row r="8">
          <cell r="C8">
            <v>321</v>
          </cell>
          <cell r="E8">
            <v>432</v>
          </cell>
        </row>
        <row r="9">
          <cell r="C9">
            <v>286</v>
          </cell>
          <cell r="E9">
            <v>221</v>
          </cell>
        </row>
        <row r="10">
          <cell r="C10">
            <v>4710</v>
          </cell>
          <cell r="E10">
            <v>4716</v>
          </cell>
        </row>
        <row r="11">
          <cell r="C11">
            <v>1965</v>
          </cell>
          <cell r="E11">
            <v>2251</v>
          </cell>
        </row>
        <row r="12">
          <cell r="C12">
            <v>2154</v>
          </cell>
          <cell r="E12">
            <v>2612</v>
          </cell>
        </row>
        <row r="13">
          <cell r="C13">
            <v>1927</v>
          </cell>
          <cell r="E13">
            <v>2142</v>
          </cell>
        </row>
        <row r="14">
          <cell r="C14">
            <v>176</v>
          </cell>
          <cell r="E14">
            <v>272</v>
          </cell>
        </row>
        <row r="15">
          <cell r="C15">
            <v>256</v>
          </cell>
          <cell r="E15">
            <v>292</v>
          </cell>
        </row>
        <row r="16">
          <cell r="C16">
            <v>89</v>
          </cell>
          <cell r="E16">
            <v>106</v>
          </cell>
        </row>
        <row r="17">
          <cell r="C17">
            <v>419</v>
          </cell>
          <cell r="E17">
            <v>832</v>
          </cell>
        </row>
        <row r="18">
          <cell r="C18">
            <v>11696</v>
          </cell>
          <cell r="E18">
            <v>13223</v>
          </cell>
        </row>
        <row r="22">
          <cell r="C22">
            <v>1992</v>
          </cell>
          <cell r="E22">
            <v>2332</v>
          </cell>
        </row>
        <row r="23">
          <cell r="C23">
            <v>112</v>
          </cell>
          <cell r="E23">
            <v>51</v>
          </cell>
        </row>
        <row r="24">
          <cell r="C24">
            <v>2104</v>
          </cell>
          <cell r="E24">
            <v>2383</v>
          </cell>
        </row>
        <row r="25">
          <cell r="C25">
            <v>1862</v>
          </cell>
          <cell r="E25">
            <v>2286</v>
          </cell>
        </row>
        <row r="26">
          <cell r="C26">
            <v>36</v>
          </cell>
          <cell r="E26">
            <v>40</v>
          </cell>
        </row>
        <row r="27">
          <cell r="C27">
            <v>370</v>
          </cell>
          <cell r="E27">
            <v>425</v>
          </cell>
        </row>
        <row r="28">
          <cell r="C28">
            <v>156</v>
          </cell>
          <cell r="E28">
            <v>167</v>
          </cell>
        </row>
        <row r="29">
          <cell r="C29">
            <v>4528</v>
          </cell>
          <cell r="E29">
            <v>5301</v>
          </cell>
        </row>
        <row r="31">
          <cell r="C31">
            <v>13</v>
          </cell>
          <cell r="E31">
            <v>14</v>
          </cell>
        </row>
        <row r="34">
          <cell r="C34">
            <v>4</v>
          </cell>
          <cell r="E34">
            <v>4</v>
          </cell>
        </row>
        <row r="35">
          <cell r="C35">
            <v>0</v>
          </cell>
          <cell r="E35">
            <v>-803</v>
          </cell>
        </row>
        <row r="36">
          <cell r="C36">
            <v>4408</v>
          </cell>
          <cell r="E36">
            <v>4695</v>
          </cell>
        </row>
        <row r="37">
          <cell r="C37">
            <v>2228</v>
          </cell>
          <cell r="E37">
            <v>2892</v>
          </cell>
        </row>
        <row r="38">
          <cell r="C38">
            <v>-222</v>
          </cell>
          <cell r="E38">
            <v>268</v>
          </cell>
        </row>
        <row r="39">
          <cell r="C39">
            <v>6418</v>
          </cell>
          <cell r="E39">
            <v>7056</v>
          </cell>
        </row>
        <row r="40">
          <cell r="C40">
            <v>737</v>
          </cell>
          <cell r="E40">
            <v>852</v>
          </cell>
        </row>
        <row r="41">
          <cell r="C41">
            <v>7155</v>
          </cell>
          <cell r="E41">
            <v>7908</v>
          </cell>
        </row>
        <row r="42">
          <cell r="C42">
            <v>11696</v>
          </cell>
          <cell r="E42">
            <v>13223</v>
          </cell>
        </row>
      </sheetData>
      <sheetData sheetId="5" refreshError="1">
        <row r="2">
          <cell r="C2" t="str">
            <v>9/30/2022</v>
          </cell>
          <cell r="F2" t="str">
            <v>9/30/2021</v>
          </cell>
        </row>
        <row r="3">
          <cell r="A3" t="str">
            <v>Cash Flows – Operating Activities</v>
          </cell>
        </row>
        <row r="4">
          <cell r="A4" t="str">
            <v>Net income – including noncontrolling interests</v>
          </cell>
          <cell r="C4">
            <v>420</v>
          </cell>
          <cell r="F4">
            <v>547</v>
          </cell>
        </row>
        <row r="5">
          <cell r="A5" t="str">
            <v>Depreciation and amortization</v>
          </cell>
          <cell r="C5">
            <v>467</v>
          </cell>
          <cell r="F5">
            <v>380</v>
          </cell>
        </row>
        <row r="6">
          <cell r="A6" t="str">
            <v>Non-cash operating lease cost</v>
          </cell>
          <cell r="C6">
            <v>333</v>
          </cell>
          <cell r="F6">
            <v>310</v>
          </cell>
        </row>
        <row r="7">
          <cell r="A7" t="str">
            <v>Closures and impairment expenses</v>
          </cell>
          <cell r="C7">
            <v>20</v>
          </cell>
          <cell r="F7">
            <v>13</v>
          </cell>
        </row>
        <row r="9">
          <cell r="A9" t="str">
            <v>Gain from re-measurement of equity interest upon acquisition</v>
          </cell>
          <cell r="C9">
            <v>0</v>
          </cell>
          <cell r="F9">
            <v>-10</v>
          </cell>
        </row>
        <row r="10">
          <cell r="A10" t="str">
            <v>Investment loss</v>
          </cell>
          <cell r="C10">
            <v>32</v>
          </cell>
          <cell r="F10">
            <v>43</v>
          </cell>
        </row>
        <row r="12">
          <cell r="A12" t="str">
            <v>Equity income from investments in unconsolidated affiliates</v>
          </cell>
          <cell r="C12">
            <v>0</v>
          </cell>
          <cell r="F12">
            <v>-38</v>
          </cell>
        </row>
        <row r="13">
          <cell r="A13" t="str">
            <v>Distributions of income received from unconsolidated affiliates</v>
          </cell>
          <cell r="C13">
            <v>7</v>
          </cell>
          <cell r="F13">
            <v>21</v>
          </cell>
        </row>
        <row r="15">
          <cell r="A15" t="str">
            <v>Deferred income taxes</v>
          </cell>
          <cell r="C15">
            <v>-7</v>
          </cell>
          <cell r="F15">
            <v>17</v>
          </cell>
        </row>
        <row r="16">
          <cell r="A16" t="str">
            <v>Share-based compensation expense</v>
          </cell>
          <cell r="C16">
            <v>31</v>
          </cell>
          <cell r="F16">
            <v>32</v>
          </cell>
        </row>
        <row r="19">
          <cell r="A19" t="str">
            <v>Changes in accounts receivable</v>
          </cell>
          <cell r="C19">
            <v>-6</v>
          </cell>
          <cell r="F19">
            <v>2</v>
          </cell>
        </row>
        <row r="20">
          <cell r="A20" t="str">
            <v>Changes in inventories</v>
          </cell>
          <cell r="C20">
            <v>71</v>
          </cell>
          <cell r="F20">
            <v>13</v>
          </cell>
        </row>
        <row r="21">
          <cell r="A21" t="str">
            <v>Changes in prepaid expenses, other current assets and VAT assets</v>
          </cell>
          <cell r="C21">
            <v>216</v>
          </cell>
          <cell r="F21">
            <v>0</v>
          </cell>
        </row>
        <row r="22">
          <cell r="A22" t="str">
            <v>Changes in accounts payable and other current liabilities</v>
          </cell>
          <cell r="C22">
            <v>-19</v>
          </cell>
          <cell r="F22">
            <v>82</v>
          </cell>
        </row>
        <row r="23">
          <cell r="A23" t="str">
            <v>Changes in income taxes payable</v>
          </cell>
          <cell r="C23">
            <v>70</v>
          </cell>
          <cell r="F23">
            <v>-5</v>
          </cell>
        </row>
        <row r="24">
          <cell r="A24" t="str">
            <v>Changes in non-current operating lease liabilities</v>
          </cell>
          <cell r="C24">
            <v>-299</v>
          </cell>
          <cell r="F24">
            <v>-309</v>
          </cell>
        </row>
        <row r="26">
          <cell r="A26" t="str">
            <v>Other, net</v>
          </cell>
          <cell r="C26">
            <v>-7</v>
          </cell>
          <cell r="F26">
            <v>-24</v>
          </cell>
        </row>
        <row r="27">
          <cell r="A27" t="str">
            <v>Net Cash Provided by Operating Activities</v>
          </cell>
          <cell r="C27">
            <v>1329</v>
          </cell>
          <cell r="F27">
            <v>1074</v>
          </cell>
        </row>
        <row r="28">
          <cell r="A28" t="str">
            <v>Cash Flows – Investing Activities</v>
          </cell>
        </row>
        <row r="31">
          <cell r="A31" t="str">
            <v>Capital spending</v>
          </cell>
          <cell r="C31">
            <v>-509</v>
          </cell>
          <cell r="F31">
            <v>-482</v>
          </cell>
        </row>
        <row r="32">
          <cell r="A32" t="str">
            <v>Purchases of short-term investments</v>
          </cell>
          <cell r="C32">
            <v>-4290</v>
          </cell>
          <cell r="F32">
            <v>-4524</v>
          </cell>
        </row>
        <row r="33">
          <cell r="C33">
            <v>0</v>
          </cell>
          <cell r="F33">
            <v>-25</v>
          </cell>
        </row>
        <row r="34">
          <cell r="A34" t="str">
            <v>Maturities of short-term investments</v>
          </cell>
          <cell r="C34">
            <v>4226</v>
          </cell>
          <cell r="F34">
            <v>4544</v>
          </cell>
        </row>
        <row r="35">
          <cell r="A35" t="str">
            <v>Acquisition of business, net of cash acquired</v>
          </cell>
          <cell r="C35">
            <v>-23</v>
          </cell>
          <cell r="F35">
            <v>0</v>
          </cell>
        </row>
        <row r="38">
          <cell r="A38" t="str">
            <v>Acquisition of equity investment</v>
          </cell>
          <cell r="C38">
            <v>0</v>
          </cell>
          <cell r="F38">
            <v>-261</v>
          </cell>
        </row>
        <row r="39">
          <cell r="A39" t="str">
            <v>Other, net</v>
          </cell>
          <cell r="C39">
            <v>3</v>
          </cell>
          <cell r="F39">
            <v>5</v>
          </cell>
        </row>
        <row r="40">
          <cell r="A40" t="str">
            <v>Net Cash Used in Investing Activities</v>
          </cell>
          <cell r="C40">
            <v>-593</v>
          </cell>
          <cell r="F40">
            <v>-743</v>
          </cell>
        </row>
        <row r="41">
          <cell r="A41" t="str">
            <v>Cash Flows – Financing Activities</v>
          </cell>
        </row>
        <row r="47">
          <cell r="A47" t="str">
            <v>Repurchase of shares of common stock</v>
          </cell>
          <cell r="C47">
            <v>-411</v>
          </cell>
          <cell r="F47">
            <v>-32</v>
          </cell>
        </row>
        <row r="49">
          <cell r="A49" t="str">
            <v>Cash dividends paid on common stock</v>
          </cell>
          <cell r="C49">
            <v>-152</v>
          </cell>
          <cell r="F49">
            <v>-152</v>
          </cell>
        </row>
        <row r="50">
          <cell r="A50" t="str">
            <v>Dividends paid to noncontrolling interests</v>
          </cell>
          <cell r="C50">
            <v>-29</v>
          </cell>
          <cell r="F50">
            <v>-22</v>
          </cell>
        </row>
        <row r="51">
          <cell r="A51" t="str">
            <v>Contribution from noncontrolling interests</v>
          </cell>
          <cell r="C51">
            <v>18</v>
          </cell>
          <cell r="F51">
            <v>0</v>
          </cell>
        </row>
        <row r="52">
          <cell r="A52" t="str">
            <v>Payment of acquisition related holdback</v>
          </cell>
          <cell r="C52">
            <v>-7</v>
          </cell>
          <cell r="F52">
            <v>-8</v>
          </cell>
        </row>
        <row r="53">
          <cell r="A53" t="str">
            <v>Other, net</v>
          </cell>
          <cell r="C53">
            <v>-2</v>
          </cell>
          <cell r="F53">
            <v>-6</v>
          </cell>
        </row>
        <row r="54">
          <cell r="A54" t="str">
            <v>Net Cash Used in Financing Activities</v>
          </cell>
          <cell r="C54">
            <v>-583</v>
          </cell>
          <cell r="F54">
            <v>-220</v>
          </cell>
        </row>
        <row r="55">
          <cell r="A55" t="str">
            <v>Effect of Exchange Rates on Cash, Cash Equivalents and Restricted Cash</v>
          </cell>
          <cell r="C55">
            <v>-78</v>
          </cell>
          <cell r="F55">
            <v>9</v>
          </cell>
        </row>
        <row r="56">
          <cell r="A56" t="str">
            <v>Net Increase in Cash, Cash Equivalents and Restricted Cash</v>
          </cell>
          <cell r="C56">
            <v>75</v>
          </cell>
          <cell r="F56">
            <v>120</v>
          </cell>
        </row>
        <row r="57">
          <cell r="A57" t="str">
            <v>Cash, Cash Equivalents, and Restricted Cash - Beginning of Period</v>
          </cell>
          <cell r="C57">
            <v>1136</v>
          </cell>
          <cell r="F57">
            <v>1158</v>
          </cell>
        </row>
        <row r="58">
          <cell r="A58" t="str">
            <v>Cash, Cash Equivalents, and Restricted Cash - End of Period</v>
          </cell>
          <cell r="C58">
            <v>1211</v>
          </cell>
          <cell r="F58">
            <v>1278</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up"/>
      <sheetName val="HQ"/>
      <sheetName val="Topsides"/>
      <sheetName val="Australia"/>
      <sheetName val="Belgium"/>
      <sheetName val="Brazil"/>
      <sheetName val="Canada"/>
      <sheetName val="China"/>
      <sheetName val="Chile"/>
      <sheetName val="France KFC"/>
      <sheetName val="France PH"/>
      <sheetName val="GB KFC"/>
      <sheetName val="Hong Kong"/>
      <sheetName val="India"/>
      <sheetName val="Korea"/>
      <sheetName val="Mexico"/>
      <sheetName val="Middle East"/>
      <sheetName val="Netherlands"/>
      <sheetName val="New Zealand"/>
      <sheetName val="Puerto Rico"/>
      <sheetName val="Sing COE"/>
      <sheetName val="South Africa"/>
      <sheetName val="South Asia"/>
      <sheetName val="Spain"/>
      <sheetName val="Taiwan"/>
      <sheetName val="Taiwan Birdland"/>
      <sheetName val="Thailand"/>
      <sheetName val="Venezuela"/>
      <sheetName val="Eurafme"/>
      <sheetName val="Germany KFC"/>
      <sheetName val="Germany PH"/>
      <sheetName val="Singapore"/>
      <sheetName val="Macros"/>
      <sheetName val="List"/>
      <sheetName val="BI-POLAR"/>
      <sheetName val="Cash flow Interim p.4"/>
      <sheetName val="Movement Interim p.3"/>
      <sheetName val="Depreciation 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1">
          <cell r="B11" t="str">
            <v>trijde</v>
          </cell>
        </row>
      </sheetData>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liab total_Lease"/>
      <sheetName val="China_Lease"/>
      <sheetName val="cont liab total_Loan"/>
      <sheetName val="China_Loan"/>
      <sheetName val="DiscountRates"/>
      <sheetName val="Weighted Avg Fx"/>
      <sheetName val="CY FX"/>
      <sheetName val="PY FX"/>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3" t="str">
            <v>2016act</v>
          </cell>
        </row>
        <row r="13">
          <cell r="B13">
            <v>3</v>
          </cell>
        </row>
        <row r="15">
          <cell r="B15" t="str">
            <v>2016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FM"/>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13"/>
      <sheetName val="CHN01"/>
      <sheetName val="CHN02"/>
      <sheetName val="CHN03"/>
      <sheetName val="CHN04"/>
      <sheetName val="CHN05"/>
      <sheetName val="CHN06"/>
      <sheetName val="CHN07"/>
      <sheetName val="CHN08"/>
      <sheetName val="CHN09"/>
      <sheetName val="CHN10"/>
      <sheetName val="CHN11"/>
      <sheetName val="CHN12"/>
      <sheetName val="CHN13"/>
      <sheetName val="CHN17"/>
      <sheetName val="CHN18"/>
      <sheetName val="CHN18HFM"/>
      <sheetName val="CHN19"/>
      <sheetName val="LSTOP01"/>
      <sheetName val="LSTOP02"/>
      <sheetName val="LSTOP03"/>
      <sheetName val="JDE05"/>
      <sheetName val="TOP01"/>
      <sheetName val="FX-RMB"/>
      <sheetName val="FX-HK"/>
      <sheetName val="HFM"/>
      <sheetName val="营业预算"/>
      <sheetName val="目录"/>
    </sheetNames>
    <sheetDataSet>
      <sheetData sheetId="0" refreshError="1"/>
      <sheetData sheetId="1" refreshError="1">
        <row r="1">
          <cell r="A1" t="str">
            <v>2013 P13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S Input"/>
      <sheetName val="PR2 G_A Input"/>
      <sheetName val="Stock Option Detail"/>
      <sheetName val="KFC PR2 Input"/>
      <sheetName val="PH PR2 Input"/>
      <sheetName val="TB PR2 Input"/>
      <sheetName val="AW PR2 Input"/>
      <sheetName val="LJS PR2 Input"/>
      <sheetName val="Other PR2 Input"/>
      <sheetName val="Sch P1"/>
      <sheetName val="Sch PR2"/>
      <sheetName val="Sch P04"/>
      <sheetName val="Def-Tax"/>
      <sheetName val="Equity Roll"/>
      <sheetName val="Calc Input &amp; Analysis"/>
      <sheetName val="Check"/>
      <sheetName val="Macros"/>
      <sheetName val="LINKS"/>
      <sheetName val="P1 Validation"/>
      <sheetName val="PR2 Validation"/>
      <sheetName val="CHN01"/>
      <sheetName val="营业预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B3">
            <v>6</v>
          </cell>
        </row>
      </sheetData>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heet1"/>
      <sheetName val="Ex_FullYearHighlights_T1"/>
      <sheetName val="Ex_KfcDivision_T1"/>
      <sheetName val="Ex_PizzaHutCasualDinningDiv_T1"/>
      <sheetName val="Ex_AllOtherSegments_T1"/>
    </sheetNames>
    <sheetDataSet>
      <sheetData sheetId="0">
        <row r="30">
          <cell r="A30" t="str">
            <v>March 31, 2016</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2"/>
      <sheetName val="CHN01"/>
      <sheetName val="CHN02"/>
      <sheetName val="CHN03"/>
      <sheetName val="CHN04"/>
      <sheetName val="CHN05"/>
      <sheetName val="CHN08"/>
      <sheetName val="CHN10"/>
      <sheetName val="CHN12"/>
      <sheetName val="CHN13"/>
      <sheetName val="CHN11"/>
      <sheetName val="CHN06"/>
      <sheetName val="CHN07"/>
      <sheetName val="CHN09"/>
      <sheetName val="CHN17"/>
      <sheetName val="CHN18"/>
      <sheetName val="CHN18HFM"/>
      <sheetName val="CHN19"/>
      <sheetName val="LSTOP01"/>
      <sheetName val="LSTOP02"/>
      <sheetName val="LSTOP03"/>
      <sheetName val="JDE05"/>
      <sheetName val="TOP01"/>
      <sheetName val="FX-RMB"/>
      <sheetName val="FX-HK"/>
      <sheetName val="HFM"/>
    </sheetNames>
    <sheetDataSet>
      <sheetData sheetId="0"/>
      <sheetData sheetId="1">
        <row r="1">
          <cell r="A1" t="str">
            <v>2014 P02</v>
          </cell>
        </row>
      </sheetData>
      <sheetData sheetId="2"/>
      <sheetData sheetId="3"/>
      <sheetData sheetId="4"/>
      <sheetData sheetId="5">
        <row r="1">
          <cell r="A1" t="str">
            <v>2014 P02</v>
          </cell>
        </row>
      </sheetData>
      <sheetData sheetId="6"/>
      <sheetData sheetId="7"/>
      <sheetData sheetId="8"/>
      <sheetData sheetId="9"/>
      <sheetData sheetId="10"/>
      <sheetData sheetId="11"/>
      <sheetData sheetId="12"/>
      <sheetData sheetId="13"/>
      <sheetData sheetId="14"/>
      <sheetData sheetId="15">
        <row r="9">
          <cell r="D9">
            <v>16271.49</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Thru"/>
      <sheetName val="Pivot"/>
      <sheetName val="FAS144"/>
      <sheetName val="Clo(TBD)"/>
      <sheetName val="05P10CFRpt"/>
      <sheetName val="05P9 alerting list"/>
      <sheetName val="Menu"/>
      <sheetName val="Working-Highlight"/>
      <sheetName val="uc"/>
      <sheetName val="効果TKCM"/>
      <sheetName val="ExRate"/>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7:L21"/>
  <sheetViews>
    <sheetView showGridLines="0" tabSelected="1" zoomScale="85" zoomScaleNormal="85" zoomScaleSheetLayoutView="85" workbookViewId="0">
      <selection activeCell="B17" sqref="B17:L17"/>
    </sheetView>
  </sheetViews>
  <sheetFormatPr defaultColWidth="9.26953125" defaultRowHeight="13"/>
  <cols>
    <col min="1" max="1" width="3.54296875" style="2" customWidth="1"/>
    <col min="2" max="12" width="12.7265625" style="2" customWidth="1"/>
    <col min="13" max="13" width="9.26953125" style="2" customWidth="1"/>
    <col min="14" max="16384" width="9.26953125" style="2"/>
  </cols>
  <sheetData>
    <row r="17" spans="2:12" ht="42.75" customHeight="1">
      <c r="B17" s="408" t="s">
        <v>40</v>
      </c>
      <c r="C17" s="408"/>
      <c r="D17" s="408"/>
      <c r="E17" s="408"/>
      <c r="F17" s="408"/>
      <c r="G17" s="408"/>
      <c r="H17" s="408"/>
      <c r="I17" s="408"/>
      <c r="J17" s="408"/>
      <c r="K17" s="408"/>
      <c r="L17" s="408"/>
    </row>
    <row r="19" spans="2:12" ht="30">
      <c r="B19" s="409" t="s">
        <v>10</v>
      </c>
      <c r="C19" s="409"/>
      <c r="D19" s="409"/>
      <c r="E19" s="409"/>
      <c r="F19" s="409"/>
      <c r="G19" s="409"/>
      <c r="H19" s="409"/>
      <c r="I19" s="409"/>
      <c r="J19" s="409"/>
      <c r="K19" s="409"/>
      <c r="L19" s="409"/>
    </row>
    <row r="20" spans="2:12" ht="30.5">
      <c r="B20" s="4"/>
      <c r="C20" s="4"/>
      <c r="D20" s="4"/>
      <c r="E20" s="4"/>
      <c r="F20" s="4"/>
      <c r="G20" s="4"/>
      <c r="H20" s="4"/>
      <c r="I20" s="4"/>
      <c r="J20" s="4"/>
      <c r="K20" s="4"/>
      <c r="L20" s="4"/>
    </row>
    <row r="21" spans="2:12" ht="30">
      <c r="B21" s="410" t="s">
        <v>178</v>
      </c>
      <c r="C21" s="409"/>
      <c r="D21" s="409"/>
      <c r="E21" s="409"/>
      <c r="F21" s="409"/>
      <c r="G21" s="409"/>
      <c r="H21" s="409"/>
      <c r="I21" s="409"/>
      <c r="J21" s="409"/>
      <c r="K21" s="409"/>
      <c r="L21" s="409"/>
    </row>
  </sheetData>
  <mergeCells count="3">
    <mergeCell ref="B17:L17"/>
    <mergeCell ref="B19:L19"/>
    <mergeCell ref="B21:L21"/>
  </mergeCells>
  <phoneticPr fontId="7" type="noConversion"/>
  <printOptions horizontalCentered="1"/>
  <pageMargins left="0.5" right="0.25" top="0.5" bottom="0.5" header="0.5" footer="0.5"/>
  <pageSetup paperSize="9" scale="9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1"/>
  <sheetViews>
    <sheetView showGridLines="0" view="pageBreakPreview" zoomScale="70" zoomScaleNormal="100" zoomScaleSheetLayoutView="70" workbookViewId="0">
      <pane xSplit="1" ySplit="5" topLeftCell="B6" activePane="bottomRight" state="frozen"/>
      <selection activeCell="N14" sqref="N14"/>
      <selection pane="topRight" activeCell="N14" sqref="N14"/>
      <selection pane="bottomLeft" activeCell="N14" sqref="N14"/>
      <selection pane="bottomRight" activeCell="A24" sqref="A24"/>
    </sheetView>
  </sheetViews>
  <sheetFormatPr defaultColWidth="9.26953125" defaultRowHeight="15.5"/>
  <cols>
    <col min="1" max="1" width="58.7265625" style="108" customWidth="1"/>
    <col min="2" max="19" width="14.26953125" style="108" customWidth="1"/>
    <col min="20" max="16384" width="9.26953125" style="108"/>
  </cols>
  <sheetData>
    <row r="1" spans="1:21">
      <c r="A1" s="5" t="s">
        <v>33</v>
      </c>
      <c r="B1" s="5"/>
      <c r="C1" s="5"/>
      <c r="D1" s="5"/>
      <c r="E1" s="5"/>
      <c r="F1" s="5"/>
      <c r="G1" s="5"/>
      <c r="H1" s="5"/>
      <c r="I1" s="5"/>
      <c r="J1" s="5"/>
      <c r="K1" s="5"/>
      <c r="L1" s="5"/>
      <c r="M1" s="5"/>
      <c r="N1" s="5"/>
      <c r="O1" s="5"/>
      <c r="P1" s="5"/>
      <c r="Q1" s="5"/>
      <c r="R1" s="5"/>
      <c r="S1" s="5"/>
    </row>
    <row r="2" spans="1:21">
      <c r="A2" s="154" t="s">
        <v>110</v>
      </c>
      <c r="B2" s="154"/>
      <c r="C2" s="154"/>
      <c r="D2" s="154"/>
      <c r="E2" s="5"/>
      <c r="F2" s="5"/>
      <c r="G2" s="5"/>
      <c r="H2" s="5"/>
      <c r="I2" s="5"/>
      <c r="J2" s="5"/>
      <c r="K2" s="5"/>
      <c r="L2" s="5"/>
      <c r="M2" s="5"/>
      <c r="N2" s="5"/>
      <c r="O2" s="5"/>
      <c r="P2" s="5"/>
      <c r="Q2" s="5"/>
      <c r="R2" s="5"/>
      <c r="S2" s="5"/>
    </row>
    <row r="3" spans="1:21">
      <c r="A3" s="155" t="s">
        <v>102</v>
      </c>
      <c r="B3" s="155"/>
      <c r="C3" s="155"/>
      <c r="D3" s="155"/>
      <c r="E3" s="155"/>
      <c r="F3" s="155"/>
      <c r="G3" s="155"/>
      <c r="H3" s="155"/>
      <c r="I3" s="155"/>
      <c r="J3" s="155"/>
      <c r="K3" s="155"/>
      <c r="L3" s="155"/>
      <c r="M3" s="155"/>
      <c r="N3" s="155"/>
      <c r="O3" s="155"/>
      <c r="P3" s="155"/>
      <c r="Q3" s="155"/>
      <c r="R3" s="155"/>
      <c r="S3" s="155"/>
    </row>
    <row r="4" spans="1:21">
      <c r="A4" s="67"/>
      <c r="B4" s="415">
        <v>2022</v>
      </c>
      <c r="C4" s="416"/>
      <c r="D4" s="417"/>
      <c r="E4" s="416">
        <v>2021</v>
      </c>
      <c r="F4" s="416"/>
      <c r="G4" s="416"/>
      <c r="H4" s="416"/>
      <c r="I4" s="417"/>
      <c r="J4" s="415">
        <v>2020</v>
      </c>
      <c r="K4" s="416"/>
      <c r="L4" s="416"/>
      <c r="M4" s="416"/>
      <c r="N4" s="417"/>
      <c r="O4" s="412">
        <v>2019</v>
      </c>
      <c r="P4" s="413"/>
      <c r="Q4" s="413"/>
      <c r="R4" s="413"/>
      <c r="S4" s="414"/>
    </row>
    <row r="5" spans="1:21" ht="30.5">
      <c r="A5" s="67"/>
      <c r="B5" s="156" t="s">
        <v>21</v>
      </c>
      <c r="C5" s="156" t="s">
        <v>22</v>
      </c>
      <c r="D5" s="323" t="s">
        <v>23</v>
      </c>
      <c r="E5" s="156" t="s">
        <v>21</v>
      </c>
      <c r="F5" s="156" t="s">
        <v>22</v>
      </c>
      <c r="G5" s="156" t="s">
        <v>23</v>
      </c>
      <c r="H5" s="156" t="s">
        <v>24</v>
      </c>
      <c r="I5" s="13" t="s">
        <v>105</v>
      </c>
      <c r="J5" s="14" t="s">
        <v>21</v>
      </c>
      <c r="K5" s="156" t="s">
        <v>22</v>
      </c>
      <c r="L5" s="156" t="s">
        <v>23</v>
      </c>
      <c r="M5" s="156" t="s">
        <v>120</v>
      </c>
      <c r="N5" s="13" t="s">
        <v>105</v>
      </c>
      <c r="O5" s="14" t="s">
        <v>21</v>
      </c>
      <c r="P5" s="156" t="s">
        <v>22</v>
      </c>
      <c r="Q5" s="156" t="s">
        <v>115</v>
      </c>
      <c r="R5" s="156" t="s">
        <v>120</v>
      </c>
      <c r="S5" s="13" t="s">
        <v>105</v>
      </c>
    </row>
    <row r="6" spans="1:21">
      <c r="A6" s="54" t="s">
        <v>12</v>
      </c>
      <c r="B6" s="54"/>
      <c r="C6" s="54"/>
      <c r="D6" s="324"/>
      <c r="E6" s="85"/>
      <c r="F6" s="85"/>
      <c r="G6" s="85"/>
      <c r="H6" s="85"/>
      <c r="I6" s="157"/>
      <c r="J6" s="72"/>
      <c r="K6" s="85"/>
      <c r="L6" s="85"/>
      <c r="M6" s="85"/>
      <c r="N6" s="157"/>
      <c r="O6" s="72"/>
      <c r="P6" s="321"/>
      <c r="Q6" s="321"/>
      <c r="R6" s="321"/>
      <c r="S6" s="157"/>
    </row>
    <row r="7" spans="1:21">
      <c r="A7" s="67" t="s">
        <v>0</v>
      </c>
      <c r="B7" s="159">
        <v>2548</v>
      </c>
      <c r="C7" s="159">
        <v>2026</v>
      </c>
      <c r="D7" s="325">
        <v>2561</v>
      </c>
      <c r="E7" s="159">
        <v>2331</v>
      </c>
      <c r="F7" s="159">
        <v>2233</v>
      </c>
      <c r="G7" s="159">
        <v>2310</v>
      </c>
      <c r="H7" s="159">
        <v>2087</v>
      </c>
      <c r="I7" s="160">
        <v>8961</v>
      </c>
      <c r="J7" s="158">
        <v>1548</v>
      </c>
      <c r="K7" s="159">
        <v>1692</v>
      </c>
      <c r="L7" s="159">
        <v>2118</v>
      </c>
      <c r="M7" s="159">
        <v>2038</v>
      </c>
      <c r="N7" s="160">
        <v>7396</v>
      </c>
      <c r="O7" s="158">
        <v>2089</v>
      </c>
      <c r="P7" s="159">
        <v>1926</v>
      </c>
      <c r="Q7" s="159">
        <v>2097</v>
      </c>
      <c r="R7" s="159">
        <v>1813</v>
      </c>
      <c r="S7" s="160">
        <v>7925</v>
      </c>
      <c r="T7" s="20"/>
      <c r="U7" s="20"/>
    </row>
    <row r="8" spans="1:21">
      <c r="A8" s="77" t="s">
        <v>34</v>
      </c>
      <c r="B8" s="162">
        <v>24</v>
      </c>
      <c r="C8" s="162">
        <v>19</v>
      </c>
      <c r="D8" s="326">
        <v>22</v>
      </c>
      <c r="E8" s="162">
        <v>42</v>
      </c>
      <c r="F8" s="162">
        <v>38</v>
      </c>
      <c r="G8" s="162">
        <v>40</v>
      </c>
      <c r="H8" s="162">
        <v>33</v>
      </c>
      <c r="I8" s="163">
        <v>153</v>
      </c>
      <c r="J8" s="161">
        <v>35</v>
      </c>
      <c r="K8" s="162">
        <v>37</v>
      </c>
      <c r="L8" s="162">
        <v>40</v>
      </c>
      <c r="M8" s="162">
        <v>36</v>
      </c>
      <c r="N8" s="163">
        <v>148</v>
      </c>
      <c r="O8" s="161">
        <v>39</v>
      </c>
      <c r="P8" s="162">
        <v>36</v>
      </c>
      <c r="Q8" s="162">
        <v>38</v>
      </c>
      <c r="R8" s="162">
        <v>35</v>
      </c>
      <c r="S8" s="163">
        <v>148</v>
      </c>
      <c r="T8" s="20"/>
      <c r="U8" s="20"/>
    </row>
    <row r="9" spans="1:21" ht="31">
      <c r="A9" s="24" t="s">
        <v>124</v>
      </c>
      <c r="B9" s="162">
        <v>77</v>
      </c>
      <c r="C9" s="162">
        <v>62</v>
      </c>
      <c r="D9" s="326">
        <v>80</v>
      </c>
      <c r="E9" s="162">
        <v>171</v>
      </c>
      <c r="F9" s="162">
        <v>164</v>
      </c>
      <c r="G9" s="162">
        <v>184</v>
      </c>
      <c r="H9" s="162">
        <v>144</v>
      </c>
      <c r="I9" s="163">
        <v>663</v>
      </c>
      <c r="J9" s="161">
        <v>161</v>
      </c>
      <c r="K9" s="162">
        <v>157</v>
      </c>
      <c r="L9" s="162">
        <v>170</v>
      </c>
      <c r="M9" s="162">
        <v>159</v>
      </c>
      <c r="N9" s="163">
        <v>647</v>
      </c>
      <c r="O9" s="161">
        <v>170</v>
      </c>
      <c r="P9" s="162">
        <v>154</v>
      </c>
      <c r="Q9" s="162">
        <v>172</v>
      </c>
      <c r="R9" s="162">
        <v>158</v>
      </c>
      <c r="S9" s="163">
        <v>654</v>
      </c>
      <c r="T9" s="20"/>
      <c r="U9" s="20"/>
    </row>
    <row r="10" spans="1:21">
      <c r="A10" s="67" t="s">
        <v>80</v>
      </c>
      <c r="B10" s="166">
        <v>19</v>
      </c>
      <c r="C10" s="166">
        <v>21</v>
      </c>
      <c r="D10" s="327">
        <v>22</v>
      </c>
      <c r="E10" s="166">
        <v>13</v>
      </c>
      <c r="F10" s="166">
        <v>16</v>
      </c>
      <c r="G10" s="166">
        <v>20</v>
      </c>
      <c r="H10" s="166">
        <v>27</v>
      </c>
      <c r="I10" s="167">
        <v>76</v>
      </c>
      <c r="J10" s="165">
        <v>10</v>
      </c>
      <c r="K10" s="166">
        <v>16</v>
      </c>
      <c r="L10" s="166">
        <v>20</v>
      </c>
      <c r="M10" s="166">
        <v>26</v>
      </c>
      <c r="N10" s="167">
        <v>72</v>
      </c>
      <c r="O10" s="165">
        <v>6</v>
      </c>
      <c r="P10" s="166">
        <v>8</v>
      </c>
      <c r="Q10" s="166">
        <v>12</v>
      </c>
      <c r="R10" s="166">
        <v>23</v>
      </c>
      <c r="S10" s="167">
        <v>49</v>
      </c>
      <c r="T10" s="20"/>
      <c r="U10" s="20"/>
    </row>
    <row r="11" spans="1:21">
      <c r="A11" s="67" t="s">
        <v>44</v>
      </c>
      <c r="B11" s="169">
        <v>2668</v>
      </c>
      <c r="C11" s="169">
        <v>2128</v>
      </c>
      <c r="D11" s="328">
        <v>2685</v>
      </c>
      <c r="E11" s="169">
        <v>2557</v>
      </c>
      <c r="F11" s="169">
        <v>2451</v>
      </c>
      <c r="G11" s="169">
        <v>2554</v>
      </c>
      <c r="H11" s="169">
        <v>2291</v>
      </c>
      <c r="I11" s="170">
        <v>9853</v>
      </c>
      <c r="J11" s="168">
        <v>1754</v>
      </c>
      <c r="K11" s="169">
        <v>1902</v>
      </c>
      <c r="L11" s="169">
        <v>2348</v>
      </c>
      <c r="M11" s="169">
        <v>2259</v>
      </c>
      <c r="N11" s="170">
        <v>8263</v>
      </c>
      <c r="O11" s="168">
        <v>2304</v>
      </c>
      <c r="P11" s="169">
        <v>2124</v>
      </c>
      <c r="Q11" s="169">
        <v>2319</v>
      </c>
      <c r="R11" s="169">
        <v>2029</v>
      </c>
      <c r="S11" s="170">
        <v>8776</v>
      </c>
      <c r="T11" s="20"/>
      <c r="U11" s="20"/>
    </row>
    <row r="12" spans="1:21">
      <c r="A12" s="171" t="s">
        <v>50</v>
      </c>
      <c r="B12" s="173"/>
      <c r="C12" s="173"/>
      <c r="D12" s="329"/>
      <c r="E12" s="173"/>
      <c r="F12" s="173"/>
      <c r="G12" s="173"/>
      <c r="H12" s="173"/>
      <c r="I12" s="174"/>
      <c r="J12" s="172"/>
      <c r="K12" s="173"/>
      <c r="L12" s="173"/>
      <c r="M12" s="173"/>
      <c r="N12" s="174"/>
      <c r="O12" s="172"/>
      <c r="P12" s="173"/>
      <c r="Q12" s="173"/>
      <c r="R12" s="173"/>
      <c r="S12" s="174"/>
    </row>
    <row r="13" spans="1:21">
      <c r="A13" s="54" t="s">
        <v>13</v>
      </c>
      <c r="B13" s="74"/>
      <c r="C13" s="74"/>
      <c r="D13" s="330"/>
      <c r="E13" s="74"/>
      <c r="F13" s="74"/>
      <c r="G13" s="74"/>
      <c r="H13" s="74"/>
      <c r="I13" s="175"/>
      <c r="J13" s="76"/>
      <c r="K13" s="74"/>
      <c r="L13" s="74"/>
      <c r="M13" s="74"/>
      <c r="N13" s="175"/>
      <c r="O13" s="76"/>
      <c r="P13" s="74"/>
      <c r="Q13" s="74"/>
      <c r="R13" s="74"/>
      <c r="S13" s="175"/>
    </row>
    <row r="14" spans="1:21">
      <c r="A14" s="67" t="s">
        <v>14</v>
      </c>
      <c r="B14" s="74"/>
      <c r="C14" s="74"/>
      <c r="D14" s="330"/>
      <c r="E14" s="74"/>
      <c r="F14" s="74"/>
      <c r="G14" s="74"/>
      <c r="H14" s="74"/>
      <c r="I14" s="175"/>
      <c r="J14" s="76"/>
      <c r="K14" s="74"/>
      <c r="L14" s="74"/>
      <c r="M14" s="74"/>
      <c r="N14" s="175"/>
      <c r="O14" s="76"/>
      <c r="P14" s="74"/>
      <c r="Q14" s="74"/>
      <c r="R14" s="74"/>
      <c r="S14" s="175"/>
    </row>
    <row r="15" spans="1:21">
      <c r="A15" s="67" t="s">
        <v>15</v>
      </c>
      <c r="B15" s="162">
        <v>792</v>
      </c>
      <c r="C15" s="162">
        <v>627</v>
      </c>
      <c r="D15" s="326">
        <v>787</v>
      </c>
      <c r="E15" s="162">
        <v>704</v>
      </c>
      <c r="F15" s="162">
        <v>686</v>
      </c>
      <c r="G15" s="162">
        <v>743</v>
      </c>
      <c r="H15" s="162">
        <v>679</v>
      </c>
      <c r="I15" s="163">
        <v>2812</v>
      </c>
      <c r="J15" s="161">
        <v>495</v>
      </c>
      <c r="K15" s="162">
        <v>556</v>
      </c>
      <c r="L15" s="162">
        <v>660</v>
      </c>
      <c r="M15" s="162">
        <v>631</v>
      </c>
      <c r="N15" s="163">
        <v>2342</v>
      </c>
      <c r="O15" s="161">
        <v>638</v>
      </c>
      <c r="P15" s="162">
        <v>607</v>
      </c>
      <c r="Q15" s="162">
        <v>651</v>
      </c>
      <c r="R15" s="162">
        <v>583</v>
      </c>
      <c r="S15" s="163">
        <v>2479</v>
      </c>
      <c r="T15" s="20"/>
      <c r="U15" s="20"/>
    </row>
    <row r="16" spans="1:21">
      <c r="A16" s="67" t="s">
        <v>16</v>
      </c>
      <c r="B16" s="162">
        <v>667</v>
      </c>
      <c r="C16" s="162">
        <v>549</v>
      </c>
      <c r="D16" s="326">
        <v>603</v>
      </c>
      <c r="E16" s="162">
        <v>544</v>
      </c>
      <c r="F16" s="162">
        <v>540</v>
      </c>
      <c r="G16" s="162">
        <v>591</v>
      </c>
      <c r="H16" s="162">
        <v>583</v>
      </c>
      <c r="I16" s="163">
        <v>2258</v>
      </c>
      <c r="J16" s="161">
        <v>394</v>
      </c>
      <c r="K16" s="162">
        <v>384</v>
      </c>
      <c r="L16" s="162">
        <v>458</v>
      </c>
      <c r="M16" s="162">
        <v>494</v>
      </c>
      <c r="N16" s="163">
        <v>1730</v>
      </c>
      <c r="O16" s="161">
        <v>466</v>
      </c>
      <c r="P16" s="162">
        <v>450</v>
      </c>
      <c r="Q16" s="162">
        <v>455</v>
      </c>
      <c r="R16" s="162">
        <v>436</v>
      </c>
      <c r="S16" s="163">
        <v>1807</v>
      </c>
      <c r="T16" s="20"/>
      <c r="U16" s="20"/>
    </row>
    <row r="17" spans="1:21">
      <c r="A17" s="67" t="s">
        <v>17</v>
      </c>
      <c r="B17" s="166">
        <v>738</v>
      </c>
      <c r="C17" s="166">
        <v>605</v>
      </c>
      <c r="D17" s="327">
        <v>691</v>
      </c>
      <c r="E17" s="166">
        <v>648</v>
      </c>
      <c r="F17" s="166">
        <v>653</v>
      </c>
      <c r="G17" s="166">
        <v>694</v>
      </c>
      <c r="H17" s="166">
        <v>669</v>
      </c>
      <c r="I17" s="167">
        <v>2664</v>
      </c>
      <c r="J17" s="165">
        <v>494</v>
      </c>
      <c r="K17" s="166">
        <v>521</v>
      </c>
      <c r="L17" s="166">
        <v>606</v>
      </c>
      <c r="M17" s="166">
        <v>605</v>
      </c>
      <c r="N17" s="167">
        <v>2226</v>
      </c>
      <c r="O17" s="165">
        <v>599</v>
      </c>
      <c r="P17" s="166">
        <v>586</v>
      </c>
      <c r="Q17" s="166">
        <v>619</v>
      </c>
      <c r="R17" s="166">
        <v>569</v>
      </c>
      <c r="S17" s="167">
        <v>2373</v>
      </c>
      <c r="T17" s="20"/>
      <c r="U17" s="20"/>
    </row>
    <row r="18" spans="1:21">
      <c r="A18" s="67" t="s">
        <v>114</v>
      </c>
      <c r="B18" s="320">
        <v>2197</v>
      </c>
      <c r="C18" s="320">
        <v>1781</v>
      </c>
      <c r="D18" s="331">
        <v>2081</v>
      </c>
      <c r="E18" s="320">
        <v>1896</v>
      </c>
      <c r="F18" s="177">
        <v>1879</v>
      </c>
      <c r="G18" s="177">
        <v>2028</v>
      </c>
      <c r="H18" s="177">
        <v>1931</v>
      </c>
      <c r="I18" s="178">
        <v>7734</v>
      </c>
      <c r="J18" s="176">
        <v>1383</v>
      </c>
      <c r="K18" s="177">
        <v>1461</v>
      </c>
      <c r="L18" s="177">
        <v>1724</v>
      </c>
      <c r="M18" s="177">
        <v>1730</v>
      </c>
      <c r="N18" s="178">
        <v>6298</v>
      </c>
      <c r="O18" s="176">
        <v>1703</v>
      </c>
      <c r="P18" s="320">
        <v>1643</v>
      </c>
      <c r="Q18" s="320">
        <v>1725</v>
      </c>
      <c r="R18" s="320">
        <v>1588</v>
      </c>
      <c r="S18" s="178">
        <v>6659</v>
      </c>
      <c r="T18" s="20"/>
      <c r="U18" s="20"/>
    </row>
    <row r="19" spans="1:21">
      <c r="A19" s="171" t="s">
        <v>50</v>
      </c>
      <c r="B19" s="173"/>
      <c r="C19" s="173"/>
      <c r="D19" s="329"/>
      <c r="E19" s="173"/>
      <c r="F19" s="173"/>
      <c r="G19" s="173"/>
      <c r="H19" s="173"/>
      <c r="I19" s="174"/>
      <c r="J19" s="172"/>
      <c r="K19" s="173"/>
      <c r="L19" s="173"/>
      <c r="M19" s="173"/>
      <c r="N19" s="174"/>
      <c r="O19" s="172"/>
      <c r="P19" s="173"/>
      <c r="Q19" s="173"/>
      <c r="R19" s="173"/>
      <c r="S19" s="174"/>
    </row>
    <row r="20" spans="1:21">
      <c r="A20" s="67" t="s">
        <v>4</v>
      </c>
      <c r="B20" s="162">
        <v>151</v>
      </c>
      <c r="C20" s="162">
        <v>141</v>
      </c>
      <c r="D20" s="326">
        <v>157</v>
      </c>
      <c r="E20" s="162">
        <v>130</v>
      </c>
      <c r="F20" s="162">
        <v>136</v>
      </c>
      <c r="G20" s="162">
        <v>142</v>
      </c>
      <c r="H20" s="162">
        <v>156</v>
      </c>
      <c r="I20" s="163">
        <v>564</v>
      </c>
      <c r="J20" s="161">
        <v>99</v>
      </c>
      <c r="K20" s="162">
        <v>113</v>
      </c>
      <c r="L20" s="162">
        <v>127</v>
      </c>
      <c r="M20" s="162">
        <v>140</v>
      </c>
      <c r="N20" s="163">
        <v>479</v>
      </c>
      <c r="O20" s="161">
        <v>114</v>
      </c>
      <c r="P20" s="162">
        <v>109</v>
      </c>
      <c r="Q20" s="162">
        <v>117</v>
      </c>
      <c r="R20" s="162">
        <v>147</v>
      </c>
      <c r="S20" s="163">
        <v>487</v>
      </c>
      <c r="T20" s="20"/>
      <c r="U20" s="20"/>
    </row>
    <row r="21" spans="1:21">
      <c r="A21" s="67" t="s">
        <v>36</v>
      </c>
      <c r="B21" s="162">
        <v>10</v>
      </c>
      <c r="C21" s="162">
        <v>8</v>
      </c>
      <c r="D21" s="326">
        <v>9</v>
      </c>
      <c r="E21" s="162">
        <v>17</v>
      </c>
      <c r="F21" s="162">
        <v>16</v>
      </c>
      <c r="G21" s="162">
        <v>17</v>
      </c>
      <c r="H21" s="162">
        <v>14</v>
      </c>
      <c r="I21" s="163">
        <v>64</v>
      </c>
      <c r="J21" s="161">
        <v>17</v>
      </c>
      <c r="K21" s="162">
        <v>16</v>
      </c>
      <c r="L21" s="162">
        <v>17</v>
      </c>
      <c r="M21" s="162">
        <v>15</v>
      </c>
      <c r="N21" s="163">
        <v>65</v>
      </c>
      <c r="O21" s="161">
        <v>20</v>
      </c>
      <c r="P21" s="162">
        <v>16</v>
      </c>
      <c r="Q21" s="162">
        <v>19</v>
      </c>
      <c r="R21" s="162">
        <v>16</v>
      </c>
      <c r="S21" s="163">
        <v>71</v>
      </c>
      <c r="T21" s="20"/>
      <c r="U21" s="20"/>
    </row>
    <row r="22" spans="1:21" ht="31">
      <c r="A22" s="164" t="s">
        <v>86</v>
      </c>
      <c r="B22" s="162">
        <v>75</v>
      </c>
      <c r="C22" s="162">
        <v>61</v>
      </c>
      <c r="D22" s="326">
        <v>76</v>
      </c>
      <c r="E22" s="162">
        <v>169</v>
      </c>
      <c r="F22" s="162">
        <v>160</v>
      </c>
      <c r="G22" s="162">
        <v>180</v>
      </c>
      <c r="H22" s="162">
        <v>140</v>
      </c>
      <c r="I22" s="163">
        <v>649</v>
      </c>
      <c r="J22" s="161">
        <v>156</v>
      </c>
      <c r="K22" s="162">
        <v>160</v>
      </c>
      <c r="L22" s="162">
        <v>164</v>
      </c>
      <c r="M22" s="162">
        <v>153</v>
      </c>
      <c r="N22" s="163">
        <v>633</v>
      </c>
      <c r="O22" s="161">
        <v>167</v>
      </c>
      <c r="P22" s="162">
        <v>154</v>
      </c>
      <c r="Q22" s="162">
        <v>167</v>
      </c>
      <c r="R22" s="162">
        <v>157</v>
      </c>
      <c r="S22" s="163">
        <v>645</v>
      </c>
      <c r="T22" s="20"/>
      <c r="U22" s="20"/>
    </row>
    <row r="23" spans="1:21" s="185" customFormat="1">
      <c r="A23" s="180" t="s">
        <v>96</v>
      </c>
      <c r="B23" s="182">
        <v>17</v>
      </c>
      <c r="C23" s="182">
        <v>18</v>
      </c>
      <c r="D23" s="332">
        <v>18</v>
      </c>
      <c r="E23" s="182">
        <v>11</v>
      </c>
      <c r="F23" s="182">
        <v>13</v>
      </c>
      <c r="G23" s="182">
        <v>17</v>
      </c>
      <c r="H23" s="182">
        <v>24</v>
      </c>
      <c r="I23" s="183">
        <v>65</v>
      </c>
      <c r="J23" s="181">
        <v>10</v>
      </c>
      <c r="K23" s="182">
        <v>13</v>
      </c>
      <c r="L23" s="182">
        <v>15</v>
      </c>
      <c r="M23" s="182">
        <v>19</v>
      </c>
      <c r="N23" s="183">
        <v>57</v>
      </c>
      <c r="O23" s="181">
        <v>5</v>
      </c>
      <c r="P23" s="182">
        <v>6</v>
      </c>
      <c r="Q23" s="182">
        <v>9</v>
      </c>
      <c r="R23" s="182">
        <v>17</v>
      </c>
      <c r="S23" s="183">
        <v>37</v>
      </c>
      <c r="T23" s="184"/>
      <c r="U23" s="184"/>
    </row>
    <row r="24" spans="1:21">
      <c r="A24" s="62" t="s">
        <v>153</v>
      </c>
      <c r="B24" s="162">
        <v>2</v>
      </c>
      <c r="C24" s="162">
        <v>14</v>
      </c>
      <c r="D24" s="326">
        <v>4</v>
      </c>
      <c r="E24" s="162">
        <v>-2</v>
      </c>
      <c r="F24" s="162">
        <v>13</v>
      </c>
      <c r="G24" s="162">
        <v>2</v>
      </c>
      <c r="H24" s="162">
        <v>21</v>
      </c>
      <c r="I24" s="163">
        <v>34</v>
      </c>
      <c r="J24" s="161">
        <v>8</v>
      </c>
      <c r="K24" s="162">
        <v>21</v>
      </c>
      <c r="L24" s="162">
        <v>1</v>
      </c>
      <c r="M24" s="162">
        <v>25</v>
      </c>
      <c r="N24" s="163">
        <v>55</v>
      </c>
      <c r="O24" s="161">
        <v>11</v>
      </c>
      <c r="P24" s="162">
        <v>4</v>
      </c>
      <c r="Q24" s="162">
        <v>-1</v>
      </c>
      <c r="R24" s="162">
        <v>22</v>
      </c>
      <c r="S24" s="163">
        <v>36</v>
      </c>
      <c r="T24" s="20"/>
      <c r="U24" s="20"/>
    </row>
    <row r="25" spans="1:21">
      <c r="A25" s="77" t="s">
        <v>140</v>
      </c>
      <c r="B25" s="162">
        <v>25</v>
      </c>
      <c r="C25" s="166">
        <v>24</v>
      </c>
      <c r="D25" s="326">
        <v>24</v>
      </c>
      <c r="E25" s="162">
        <v>-6</v>
      </c>
      <c r="F25" s="162">
        <v>1</v>
      </c>
      <c r="G25" s="162">
        <v>-10</v>
      </c>
      <c r="H25" s="162">
        <v>-628</v>
      </c>
      <c r="I25" s="163">
        <v>-643</v>
      </c>
      <c r="J25" s="161">
        <v>-16</v>
      </c>
      <c r="K25" s="162">
        <v>-10</v>
      </c>
      <c r="L25" s="162">
        <v>-256</v>
      </c>
      <c r="M25" s="162">
        <v>-3</v>
      </c>
      <c r="N25" s="163">
        <v>-285</v>
      </c>
      <c r="O25" s="161">
        <v>-19</v>
      </c>
      <c r="P25" s="162">
        <v>-12</v>
      </c>
      <c r="Q25" s="162">
        <v>-17</v>
      </c>
      <c r="R25" s="162">
        <v>-12</v>
      </c>
      <c r="S25" s="163">
        <v>-60</v>
      </c>
      <c r="T25" s="20"/>
      <c r="U25" s="20"/>
    </row>
    <row r="26" spans="1:21">
      <c r="A26" s="67" t="s">
        <v>161</v>
      </c>
      <c r="B26" s="169">
        <v>2477</v>
      </c>
      <c r="C26" s="169">
        <v>2047</v>
      </c>
      <c r="D26" s="328">
        <v>2369</v>
      </c>
      <c r="E26" s="169">
        <v>2215</v>
      </c>
      <c r="F26" s="169">
        <v>2218</v>
      </c>
      <c r="G26" s="169">
        <v>2376</v>
      </c>
      <c r="H26" s="169">
        <v>1658</v>
      </c>
      <c r="I26" s="170">
        <v>8467</v>
      </c>
      <c r="J26" s="168">
        <v>1657</v>
      </c>
      <c r="K26" s="169">
        <v>1774</v>
      </c>
      <c r="L26" s="169">
        <v>1792</v>
      </c>
      <c r="M26" s="169">
        <v>2079</v>
      </c>
      <c r="N26" s="170">
        <v>7302</v>
      </c>
      <c r="O26" s="168">
        <v>2001</v>
      </c>
      <c r="P26" s="169">
        <v>1920</v>
      </c>
      <c r="Q26" s="169">
        <v>2019</v>
      </c>
      <c r="R26" s="169">
        <v>1935</v>
      </c>
      <c r="S26" s="170">
        <v>7875</v>
      </c>
      <c r="T26" s="20"/>
      <c r="U26" s="20"/>
    </row>
    <row r="27" spans="1:21">
      <c r="A27" s="171" t="s">
        <v>50</v>
      </c>
      <c r="B27" s="171"/>
      <c r="C27" s="171"/>
      <c r="D27" s="333"/>
      <c r="E27" s="173"/>
      <c r="F27" s="173"/>
      <c r="G27" s="173"/>
      <c r="H27" s="173"/>
      <c r="I27" s="174"/>
      <c r="J27" s="172"/>
      <c r="K27" s="173"/>
      <c r="L27" s="173"/>
      <c r="M27" s="173"/>
      <c r="N27" s="174"/>
      <c r="O27" s="172"/>
      <c r="P27" s="173"/>
      <c r="Q27" s="173"/>
      <c r="R27" s="173"/>
      <c r="S27" s="174"/>
    </row>
    <row r="28" spans="1:21" s="5" customFormat="1">
      <c r="A28" s="54" t="s">
        <v>20</v>
      </c>
      <c r="B28" s="162">
        <v>191</v>
      </c>
      <c r="C28" s="162">
        <v>81</v>
      </c>
      <c r="D28" s="326">
        <v>316</v>
      </c>
      <c r="E28" s="162">
        <v>342</v>
      </c>
      <c r="F28" s="162">
        <v>233</v>
      </c>
      <c r="G28" s="162">
        <v>178</v>
      </c>
      <c r="H28" s="162">
        <v>633</v>
      </c>
      <c r="I28" s="163">
        <v>1386</v>
      </c>
      <c r="J28" s="161">
        <v>97</v>
      </c>
      <c r="K28" s="162">
        <v>128</v>
      </c>
      <c r="L28" s="162">
        <v>556</v>
      </c>
      <c r="M28" s="162">
        <v>180</v>
      </c>
      <c r="N28" s="163">
        <v>961</v>
      </c>
      <c r="O28" s="161">
        <v>303</v>
      </c>
      <c r="P28" s="162">
        <v>204</v>
      </c>
      <c r="Q28" s="162">
        <v>300</v>
      </c>
      <c r="R28" s="162">
        <v>94</v>
      </c>
      <c r="S28" s="163">
        <v>901</v>
      </c>
      <c r="T28" s="20"/>
      <c r="U28" s="20"/>
    </row>
    <row r="29" spans="1:21">
      <c r="A29" s="171" t="s">
        <v>50</v>
      </c>
      <c r="B29" s="171"/>
      <c r="C29" s="171"/>
      <c r="D29" s="333"/>
      <c r="E29" s="173"/>
      <c r="F29" s="173"/>
      <c r="G29" s="173"/>
      <c r="H29" s="173"/>
      <c r="I29" s="312"/>
      <c r="J29" s="172"/>
      <c r="K29" s="173"/>
      <c r="L29" s="173"/>
      <c r="M29" s="173"/>
      <c r="N29" s="174"/>
      <c r="O29" s="172"/>
      <c r="P29" s="173"/>
      <c r="Q29" s="173"/>
      <c r="R29" s="173"/>
      <c r="S29" s="174"/>
    </row>
    <row r="30" spans="1:21">
      <c r="A30" s="186" t="s">
        <v>103</v>
      </c>
      <c r="B30" s="387">
        <v>12</v>
      </c>
      <c r="C30" s="387">
        <v>14</v>
      </c>
      <c r="D30" s="334">
        <v>25</v>
      </c>
      <c r="E30" s="162">
        <v>15</v>
      </c>
      <c r="F30" s="162">
        <v>16</v>
      </c>
      <c r="G30" s="162">
        <v>16</v>
      </c>
      <c r="H30" s="162">
        <v>13</v>
      </c>
      <c r="I30" s="163">
        <v>60</v>
      </c>
      <c r="J30" s="161">
        <v>9</v>
      </c>
      <c r="K30" s="162">
        <v>8</v>
      </c>
      <c r="L30" s="162">
        <v>11</v>
      </c>
      <c r="M30" s="162">
        <v>15</v>
      </c>
      <c r="N30" s="163">
        <v>43</v>
      </c>
      <c r="O30" s="161">
        <v>9</v>
      </c>
      <c r="P30" s="162">
        <v>10</v>
      </c>
      <c r="Q30" s="162">
        <v>10</v>
      </c>
      <c r="R30" s="162">
        <v>10</v>
      </c>
      <c r="S30" s="163">
        <v>39</v>
      </c>
      <c r="T30" s="20"/>
      <c r="U30" s="20"/>
    </row>
    <row r="31" spans="1:21">
      <c r="A31" s="269" t="s">
        <v>141</v>
      </c>
      <c r="B31" s="388">
        <v>-37</v>
      </c>
      <c r="C31" s="388">
        <v>20</v>
      </c>
      <c r="D31" s="372">
        <v>-15</v>
      </c>
      <c r="E31" s="27">
        <v>-12</v>
      </c>
      <c r="F31" s="27">
        <v>8</v>
      </c>
      <c r="G31" s="27">
        <v>-39</v>
      </c>
      <c r="H31" s="27">
        <v>-11</v>
      </c>
      <c r="I31" s="167">
        <v>-54</v>
      </c>
      <c r="J31" s="25">
        <v>-8</v>
      </c>
      <c r="K31" s="27">
        <v>45</v>
      </c>
      <c r="L31" s="27">
        <v>38</v>
      </c>
      <c r="M31" s="27">
        <v>29</v>
      </c>
      <c r="N31" s="28">
        <v>104</v>
      </c>
      <c r="O31" s="25">
        <v>10</v>
      </c>
      <c r="P31" s="27">
        <v>17</v>
      </c>
      <c r="Q31" s="27">
        <v>12</v>
      </c>
      <c r="R31" s="27">
        <v>24</v>
      </c>
      <c r="S31" s="28">
        <v>63</v>
      </c>
      <c r="T31" s="20"/>
      <c r="U31" s="20"/>
    </row>
    <row r="32" spans="1:21" ht="30.5">
      <c r="A32" s="188" t="s">
        <v>154</v>
      </c>
      <c r="B32" s="162">
        <v>166</v>
      </c>
      <c r="C32" s="162">
        <v>115</v>
      </c>
      <c r="D32" s="326">
        <v>326</v>
      </c>
      <c r="E32" s="162">
        <v>345</v>
      </c>
      <c r="F32" s="162">
        <v>257</v>
      </c>
      <c r="G32" s="162">
        <v>155</v>
      </c>
      <c r="H32" s="162">
        <v>635</v>
      </c>
      <c r="I32" s="23">
        <v>1392</v>
      </c>
      <c r="J32" s="161">
        <v>98</v>
      </c>
      <c r="K32" s="162">
        <v>181</v>
      </c>
      <c r="L32" s="162">
        <v>605</v>
      </c>
      <c r="M32" s="162">
        <v>224</v>
      </c>
      <c r="N32" s="163">
        <v>1108</v>
      </c>
      <c r="O32" s="161">
        <v>322</v>
      </c>
      <c r="P32" s="162">
        <v>231</v>
      </c>
      <c r="Q32" s="162">
        <v>322</v>
      </c>
      <c r="R32" s="162">
        <v>128</v>
      </c>
      <c r="S32" s="163">
        <v>1003</v>
      </c>
      <c r="T32" s="20"/>
      <c r="U32" s="20"/>
    </row>
    <row r="33" spans="1:21">
      <c r="A33" s="229" t="s">
        <v>155</v>
      </c>
      <c r="B33" s="162">
        <v>-55</v>
      </c>
      <c r="C33" s="162">
        <v>-31</v>
      </c>
      <c r="D33" s="326">
        <v>-97</v>
      </c>
      <c r="E33" s="162">
        <v>-102</v>
      </c>
      <c r="F33" s="162">
        <v>-64</v>
      </c>
      <c r="G33" s="162">
        <v>-44</v>
      </c>
      <c r="H33" s="162">
        <v>-159</v>
      </c>
      <c r="I33" s="163">
        <v>-369</v>
      </c>
      <c r="J33" s="161">
        <v>-32</v>
      </c>
      <c r="K33" s="162">
        <v>-45</v>
      </c>
      <c r="L33" s="162">
        <v>-155</v>
      </c>
      <c r="M33" s="162">
        <v>-63</v>
      </c>
      <c r="N33" s="163">
        <v>-295</v>
      </c>
      <c r="O33" s="161">
        <v>-93</v>
      </c>
      <c r="P33" s="162">
        <v>-46</v>
      </c>
      <c r="Q33" s="162">
        <v>-87</v>
      </c>
      <c r="R33" s="162">
        <v>-34</v>
      </c>
      <c r="S33" s="163">
        <v>-260</v>
      </c>
      <c r="T33" s="20"/>
      <c r="U33" s="20"/>
    </row>
    <row r="34" spans="1:21">
      <c r="A34" s="229" t="s">
        <v>151</v>
      </c>
      <c r="B34" s="166">
        <v>-1</v>
      </c>
      <c r="C34" s="166">
        <v>-1</v>
      </c>
      <c r="D34" s="327">
        <v>-2</v>
      </c>
      <c r="E34" s="27">
        <v>0</v>
      </c>
      <c r="F34" s="27">
        <v>0</v>
      </c>
      <c r="G34" s="27">
        <v>0</v>
      </c>
      <c r="H34" s="27">
        <v>0</v>
      </c>
      <c r="I34" s="28">
        <v>0</v>
      </c>
      <c r="J34" s="25">
        <v>0</v>
      </c>
      <c r="K34" s="27">
        <v>0</v>
      </c>
      <c r="L34" s="27">
        <v>0</v>
      </c>
      <c r="M34" s="27">
        <v>0</v>
      </c>
      <c r="N34" s="28">
        <v>0</v>
      </c>
      <c r="O34" s="25">
        <v>0</v>
      </c>
      <c r="P34" s="27">
        <v>0</v>
      </c>
      <c r="Q34" s="27">
        <v>0</v>
      </c>
      <c r="R34" s="27">
        <v>0</v>
      </c>
      <c r="S34" s="28">
        <v>0</v>
      </c>
      <c r="T34" s="20"/>
      <c r="U34" s="20"/>
    </row>
    <row r="35" spans="1:21">
      <c r="A35" s="189"/>
      <c r="B35" s="189"/>
      <c r="C35" s="189"/>
      <c r="D35" s="335"/>
      <c r="E35" s="321"/>
      <c r="F35" s="85"/>
      <c r="G35" s="85"/>
      <c r="H35" s="85"/>
      <c r="I35" s="178"/>
      <c r="J35" s="72"/>
      <c r="K35" s="85"/>
      <c r="L35" s="85"/>
      <c r="M35" s="85"/>
      <c r="N35" s="157"/>
      <c r="O35" s="72"/>
      <c r="P35" s="321"/>
      <c r="Q35" s="321"/>
      <c r="R35" s="321"/>
      <c r="S35" s="157"/>
    </row>
    <row r="36" spans="1:21">
      <c r="A36" s="190" t="s">
        <v>156</v>
      </c>
      <c r="B36" s="192">
        <v>110</v>
      </c>
      <c r="C36" s="192">
        <v>83</v>
      </c>
      <c r="D36" s="336">
        <v>227</v>
      </c>
      <c r="E36" s="192">
        <v>243</v>
      </c>
      <c r="F36" s="192">
        <v>193</v>
      </c>
      <c r="G36" s="192">
        <v>111</v>
      </c>
      <c r="H36" s="192">
        <v>476</v>
      </c>
      <c r="I36" s="193">
        <v>1023</v>
      </c>
      <c r="J36" s="191">
        <v>66</v>
      </c>
      <c r="K36" s="192">
        <v>136</v>
      </c>
      <c r="L36" s="192">
        <v>450</v>
      </c>
      <c r="M36" s="192">
        <v>161</v>
      </c>
      <c r="N36" s="193">
        <v>813</v>
      </c>
      <c r="O36" s="191">
        <v>229</v>
      </c>
      <c r="P36" s="192">
        <v>185</v>
      </c>
      <c r="Q36" s="192">
        <v>235</v>
      </c>
      <c r="R36" s="192">
        <v>94</v>
      </c>
      <c r="S36" s="193">
        <v>743</v>
      </c>
      <c r="T36" s="20"/>
      <c r="U36" s="20"/>
    </row>
    <row r="37" spans="1:21">
      <c r="A37" s="171" t="s">
        <v>50</v>
      </c>
      <c r="B37" s="171"/>
      <c r="C37" s="171"/>
      <c r="D37" s="333"/>
      <c r="E37" s="173"/>
      <c r="F37" s="173"/>
      <c r="G37" s="173"/>
      <c r="H37" s="173"/>
      <c r="I37" s="174"/>
      <c r="J37" s="172"/>
      <c r="K37" s="173"/>
      <c r="L37" s="173"/>
      <c r="M37" s="173"/>
      <c r="N37" s="174"/>
      <c r="O37" s="172"/>
      <c r="P37" s="173"/>
      <c r="Q37" s="173"/>
      <c r="R37" s="173"/>
      <c r="S37" s="174"/>
    </row>
    <row r="38" spans="1:21">
      <c r="A38" s="190" t="s">
        <v>99</v>
      </c>
      <c r="B38" s="162">
        <v>10</v>
      </c>
      <c r="C38" s="395">
        <v>0</v>
      </c>
      <c r="D38" s="389">
        <v>21</v>
      </c>
      <c r="E38" s="162">
        <v>13</v>
      </c>
      <c r="F38" s="162">
        <v>12</v>
      </c>
      <c r="G38" s="162">
        <v>7</v>
      </c>
      <c r="H38" s="162">
        <v>1</v>
      </c>
      <c r="I38" s="163">
        <v>33</v>
      </c>
      <c r="J38" s="161">
        <v>4</v>
      </c>
      <c r="K38" s="162">
        <v>4</v>
      </c>
      <c r="L38" s="162">
        <v>11</v>
      </c>
      <c r="M38" s="162">
        <v>10</v>
      </c>
      <c r="N38" s="163">
        <v>29</v>
      </c>
      <c r="O38" s="161">
        <v>7</v>
      </c>
      <c r="P38" s="162">
        <v>7</v>
      </c>
      <c r="Q38" s="162">
        <v>12</v>
      </c>
      <c r="R38" s="162">
        <v>4</v>
      </c>
      <c r="S38" s="163">
        <v>30</v>
      </c>
      <c r="T38" s="20"/>
      <c r="U38" s="20"/>
    </row>
    <row r="39" spans="1:21">
      <c r="A39" s="189"/>
      <c r="B39" s="189"/>
      <c r="C39" s="189"/>
      <c r="D39" s="335"/>
      <c r="E39" s="195"/>
      <c r="F39" s="195"/>
      <c r="G39" s="195"/>
      <c r="H39" s="195"/>
      <c r="I39" s="196"/>
      <c r="J39" s="194"/>
      <c r="K39" s="195"/>
      <c r="L39" s="195"/>
      <c r="M39" s="195"/>
      <c r="N39" s="196"/>
      <c r="O39" s="194"/>
      <c r="P39" s="195"/>
      <c r="Q39" s="195"/>
      <c r="R39" s="195"/>
      <c r="S39" s="196"/>
    </row>
    <row r="40" spans="1:21" s="5" customFormat="1" ht="16" thickBot="1">
      <c r="A40" s="197" t="s">
        <v>157</v>
      </c>
      <c r="B40" s="199">
        <v>100</v>
      </c>
      <c r="C40" s="199">
        <v>83</v>
      </c>
      <c r="D40" s="337">
        <v>206</v>
      </c>
      <c r="E40" s="199">
        <v>230</v>
      </c>
      <c r="F40" s="199">
        <v>181</v>
      </c>
      <c r="G40" s="199">
        <v>104</v>
      </c>
      <c r="H40" s="199">
        <v>475</v>
      </c>
      <c r="I40" s="200">
        <v>990</v>
      </c>
      <c r="J40" s="198">
        <v>62</v>
      </c>
      <c r="K40" s="199">
        <v>132</v>
      </c>
      <c r="L40" s="199">
        <v>439</v>
      </c>
      <c r="M40" s="199">
        <v>151</v>
      </c>
      <c r="N40" s="200">
        <v>784</v>
      </c>
      <c r="O40" s="198">
        <v>222</v>
      </c>
      <c r="P40" s="199">
        <v>178</v>
      </c>
      <c r="Q40" s="199">
        <v>223</v>
      </c>
      <c r="R40" s="199">
        <v>90</v>
      </c>
      <c r="S40" s="200">
        <v>713</v>
      </c>
      <c r="T40" s="201"/>
      <c r="U40" s="201"/>
    </row>
    <row r="41" spans="1:21" ht="16" thickTop="1">
      <c r="A41" s="171" t="s">
        <v>50</v>
      </c>
      <c r="B41" s="203"/>
      <c r="C41" s="203"/>
      <c r="D41" s="338"/>
      <c r="E41" s="203"/>
      <c r="F41" s="203"/>
      <c r="G41" s="203"/>
      <c r="H41" s="203"/>
      <c r="I41" s="204"/>
      <c r="J41" s="202"/>
      <c r="K41" s="203"/>
      <c r="L41" s="203"/>
      <c r="M41" s="203"/>
      <c r="N41" s="204"/>
      <c r="O41" s="202"/>
      <c r="P41" s="203"/>
      <c r="Q41" s="203"/>
      <c r="R41" s="203"/>
      <c r="S41" s="204"/>
    </row>
    <row r="42" spans="1:21" s="153" customFormat="1">
      <c r="A42" s="205" t="s">
        <v>7</v>
      </c>
      <c r="B42" s="321"/>
      <c r="C42" s="321"/>
      <c r="D42" s="339"/>
      <c r="E42" s="321"/>
      <c r="F42" s="85"/>
      <c r="G42" s="85"/>
      <c r="H42" s="85"/>
      <c r="I42" s="157"/>
      <c r="J42" s="72"/>
      <c r="K42" s="85"/>
      <c r="L42" s="85"/>
      <c r="M42" s="85"/>
      <c r="N42" s="157"/>
      <c r="O42" s="72"/>
      <c r="P42" s="321"/>
      <c r="Q42" s="321"/>
      <c r="R42" s="321"/>
      <c r="S42" s="157"/>
    </row>
    <row r="43" spans="1:21" s="153" customFormat="1">
      <c r="A43" s="218" t="s">
        <v>158</v>
      </c>
      <c r="B43" s="207">
        <v>0.23</v>
      </c>
      <c r="C43" s="207">
        <v>0.2</v>
      </c>
      <c r="D43" s="340">
        <v>0.49</v>
      </c>
      <c r="E43" s="207">
        <v>0.55000000000000004</v>
      </c>
      <c r="F43" s="207">
        <v>0.43</v>
      </c>
      <c r="G43" s="207">
        <v>0.25</v>
      </c>
      <c r="H43" s="207">
        <v>1.1100000000000001</v>
      </c>
      <c r="I43" s="255">
        <v>2.34</v>
      </c>
      <c r="J43" s="206">
        <v>0.16</v>
      </c>
      <c r="K43" s="207">
        <v>0.35</v>
      </c>
      <c r="L43" s="207">
        <v>1.1299999999999999</v>
      </c>
      <c r="M43" s="207">
        <v>0.36</v>
      </c>
      <c r="N43" s="255">
        <v>2.0099999999999998</v>
      </c>
      <c r="O43" s="206">
        <v>0.59</v>
      </c>
      <c r="P43" s="207">
        <v>0.47</v>
      </c>
      <c r="Q43" s="207">
        <v>0.59</v>
      </c>
      <c r="R43" s="207">
        <v>0.24</v>
      </c>
      <c r="S43" s="255">
        <v>1.89</v>
      </c>
    </row>
    <row r="44" spans="1:21" s="153" customFormat="1">
      <c r="A44" s="230" t="s">
        <v>117</v>
      </c>
      <c r="B44" s="249">
        <v>-0.01</v>
      </c>
      <c r="C44" s="395">
        <v>0</v>
      </c>
      <c r="D44" s="389">
        <v>0</v>
      </c>
      <c r="E44" s="249">
        <v>0</v>
      </c>
      <c r="F44" s="248">
        <f>F43-F45</f>
        <v>-1.0000000000000009E-2</v>
      </c>
      <c r="G44" s="249">
        <v>0.02</v>
      </c>
      <c r="H44" s="249">
        <v>1.08</v>
      </c>
      <c r="I44" s="259">
        <v>1.0999999999999999</v>
      </c>
      <c r="J44" s="209">
        <v>-0.01</v>
      </c>
      <c r="K44" s="248">
        <v>-0.01</v>
      </c>
      <c r="L44" s="249">
        <v>0.45</v>
      </c>
      <c r="M44" s="248">
        <v>-0.01</v>
      </c>
      <c r="N44" s="259">
        <v>0.43</v>
      </c>
      <c r="O44" s="209">
        <v>-0.02</v>
      </c>
      <c r="P44" s="27">
        <v>0</v>
      </c>
      <c r="Q44" s="27">
        <v>0</v>
      </c>
      <c r="R44" s="254">
        <v>-0.02</v>
      </c>
      <c r="S44" s="373">
        <v>-0.04</v>
      </c>
    </row>
    <row r="45" spans="1:21" s="153" customFormat="1" ht="16" thickBot="1">
      <c r="A45" s="231" t="s">
        <v>118</v>
      </c>
      <c r="B45" s="212">
        <v>0.24</v>
      </c>
      <c r="C45" s="212">
        <v>0.2</v>
      </c>
      <c r="D45" s="341">
        <v>0.49</v>
      </c>
      <c r="E45" s="212">
        <v>0.55000000000000004</v>
      </c>
      <c r="F45" s="212">
        <v>0.44</v>
      </c>
      <c r="G45" s="212">
        <v>0.23</v>
      </c>
      <c r="H45" s="212">
        <v>0.03</v>
      </c>
      <c r="I45" s="213">
        <v>1.24</v>
      </c>
      <c r="J45" s="211">
        <v>0.17</v>
      </c>
      <c r="K45" s="212">
        <v>0.36</v>
      </c>
      <c r="L45" s="212">
        <v>0.68</v>
      </c>
      <c r="M45" s="212">
        <v>0.37</v>
      </c>
      <c r="N45" s="213">
        <v>1.58</v>
      </c>
      <c r="O45" s="211">
        <v>0.61</v>
      </c>
      <c r="P45" s="212">
        <v>0.47</v>
      </c>
      <c r="Q45" s="212">
        <v>0.59</v>
      </c>
      <c r="R45" s="212">
        <v>0.26</v>
      </c>
      <c r="S45" s="213">
        <v>1.93</v>
      </c>
    </row>
    <row r="46" spans="1:21" s="153" customFormat="1" ht="16" thickTop="1">
      <c r="A46" s="232" t="s">
        <v>8</v>
      </c>
      <c r="B46" s="215"/>
      <c r="C46" s="215"/>
      <c r="D46" s="342"/>
      <c r="E46" s="215"/>
      <c r="F46" s="215"/>
      <c r="G46" s="215"/>
      <c r="H46" s="215"/>
      <c r="I46" s="179"/>
      <c r="J46" s="214"/>
      <c r="K46" s="215"/>
      <c r="L46" s="215"/>
      <c r="M46" s="215"/>
      <c r="N46" s="179"/>
      <c r="O46" s="214"/>
      <c r="P46" s="215"/>
      <c r="Q46" s="215"/>
      <c r="R46" s="215"/>
      <c r="S46" s="179"/>
    </row>
    <row r="47" spans="1:21" s="153" customFormat="1">
      <c r="A47" s="218" t="s">
        <v>159</v>
      </c>
      <c r="B47" s="217">
        <v>0.23</v>
      </c>
      <c r="C47" s="217">
        <v>0.2</v>
      </c>
      <c r="D47" s="343">
        <v>0.49</v>
      </c>
      <c r="E47" s="217">
        <v>0.53</v>
      </c>
      <c r="F47" s="217">
        <v>0.42</v>
      </c>
      <c r="G47" s="217">
        <v>0.24</v>
      </c>
      <c r="H47" s="217">
        <v>1.1000000000000001</v>
      </c>
      <c r="I47" s="208">
        <v>2.2799999999999998</v>
      </c>
      <c r="J47" s="216">
        <v>0.16</v>
      </c>
      <c r="K47" s="217">
        <v>0.34</v>
      </c>
      <c r="L47" s="217">
        <v>1.1000000000000001</v>
      </c>
      <c r="M47" s="217">
        <v>0.35</v>
      </c>
      <c r="N47" s="208">
        <v>1.95</v>
      </c>
      <c r="O47" s="216">
        <v>0.56999999999999995</v>
      </c>
      <c r="P47" s="217">
        <v>0.46</v>
      </c>
      <c r="Q47" s="217">
        <v>0.57999999999999996</v>
      </c>
      <c r="R47" s="217">
        <v>0.23</v>
      </c>
      <c r="S47" s="208">
        <v>1.84</v>
      </c>
    </row>
    <row r="48" spans="1:21" s="153" customFormat="1">
      <c r="A48" s="218" t="s">
        <v>111</v>
      </c>
      <c r="B48" s="248">
        <v>-0.01</v>
      </c>
      <c r="C48" s="395">
        <v>0</v>
      </c>
      <c r="D48" s="389">
        <v>0</v>
      </c>
      <c r="E48" s="248">
        <v>-0.01</v>
      </c>
      <c r="F48" s="27">
        <f>F47-F49</f>
        <v>0</v>
      </c>
      <c r="G48" s="308">
        <v>0.02</v>
      </c>
      <c r="H48" s="309">
        <v>1.07</v>
      </c>
      <c r="I48" s="313">
        <v>1.0699999999999998</v>
      </c>
      <c r="J48" s="27">
        <v>0</v>
      </c>
      <c r="K48" s="248">
        <v>-0.01</v>
      </c>
      <c r="L48" s="248">
        <v>0.44000000000000006</v>
      </c>
      <c r="M48" s="187">
        <v>0</v>
      </c>
      <c r="N48" s="260">
        <v>0.42</v>
      </c>
      <c r="O48" s="374">
        <v>-0.02</v>
      </c>
      <c r="P48" s="27">
        <v>0</v>
      </c>
      <c r="Q48" s="27">
        <v>0</v>
      </c>
      <c r="R48" s="254">
        <v>-0.02</v>
      </c>
      <c r="S48" s="375">
        <v>-0.04</v>
      </c>
    </row>
    <row r="49" spans="1:19" s="153" customFormat="1" ht="16" thickBot="1">
      <c r="A49" s="231" t="s">
        <v>119</v>
      </c>
      <c r="B49" s="212">
        <v>0.24</v>
      </c>
      <c r="C49" s="212">
        <v>0.2</v>
      </c>
      <c r="D49" s="341">
        <v>0.49</v>
      </c>
      <c r="E49" s="212">
        <v>0.54</v>
      </c>
      <c r="F49" s="212">
        <v>0.42</v>
      </c>
      <c r="G49" s="273">
        <v>0.22</v>
      </c>
      <c r="H49" s="273">
        <v>0.03</v>
      </c>
      <c r="I49" s="314">
        <v>1.21</v>
      </c>
      <c r="J49" s="211">
        <v>0.16</v>
      </c>
      <c r="K49" s="212">
        <v>0.35</v>
      </c>
      <c r="L49" s="212">
        <v>0.66</v>
      </c>
      <c r="M49" s="212">
        <v>0.35</v>
      </c>
      <c r="N49" s="213">
        <v>1.53</v>
      </c>
      <c r="O49" s="211">
        <v>0.59</v>
      </c>
      <c r="P49" s="212">
        <v>0.46</v>
      </c>
      <c r="Q49" s="212">
        <v>0.57999999999999996</v>
      </c>
      <c r="R49" s="212">
        <v>0.25</v>
      </c>
      <c r="S49" s="213">
        <v>1.88</v>
      </c>
    </row>
    <row r="50" spans="1:19" s="153" customFormat="1" ht="16" thickTop="1">
      <c r="A50" s="233" t="s">
        <v>104</v>
      </c>
      <c r="B50" s="217"/>
      <c r="C50" s="217"/>
      <c r="D50" s="343"/>
      <c r="E50" s="217"/>
      <c r="F50" s="217"/>
      <c r="G50" s="217"/>
      <c r="H50" s="217"/>
      <c r="I50" s="208"/>
      <c r="J50" s="219"/>
      <c r="K50" s="217"/>
      <c r="L50" s="217"/>
      <c r="M50" s="217"/>
      <c r="N50" s="208"/>
      <c r="O50" s="219"/>
      <c r="P50" s="217"/>
      <c r="Q50" s="217"/>
      <c r="R50" s="217"/>
      <c r="S50" s="208"/>
    </row>
    <row r="51" spans="1:19" s="73" customFormat="1">
      <c r="A51" s="210" t="s">
        <v>87</v>
      </c>
      <c r="B51" s="162">
        <v>426</v>
      </c>
      <c r="C51" s="162">
        <v>421</v>
      </c>
      <c r="D51" s="326">
        <v>420</v>
      </c>
      <c r="E51" s="162">
        <v>420</v>
      </c>
      <c r="F51" s="162">
        <v>420.66856443956044</v>
      </c>
      <c r="G51" s="162">
        <v>422</v>
      </c>
      <c r="H51" s="162">
        <v>427</v>
      </c>
      <c r="I51" s="163">
        <v>422</v>
      </c>
      <c r="J51" s="161">
        <v>376</v>
      </c>
      <c r="K51" s="162">
        <v>377</v>
      </c>
      <c r="L51" s="162">
        <v>387</v>
      </c>
      <c r="M51" s="162">
        <v>420</v>
      </c>
      <c r="N51" s="163">
        <v>390</v>
      </c>
      <c r="O51" s="161">
        <v>379</v>
      </c>
      <c r="P51" s="162">
        <v>378</v>
      </c>
      <c r="Q51" s="162">
        <v>377</v>
      </c>
      <c r="R51" s="162">
        <v>376</v>
      </c>
      <c r="S51" s="163">
        <v>377</v>
      </c>
    </row>
    <row r="52" spans="1:19" s="153" customFormat="1">
      <c r="A52" s="210" t="s">
        <v>88</v>
      </c>
      <c r="B52" s="162">
        <v>430</v>
      </c>
      <c r="C52" s="162">
        <v>424</v>
      </c>
      <c r="D52" s="326">
        <v>424</v>
      </c>
      <c r="E52" s="162">
        <v>434</v>
      </c>
      <c r="F52" s="162">
        <v>435.09877090550577</v>
      </c>
      <c r="G52" s="162">
        <v>435</v>
      </c>
      <c r="H52" s="162">
        <v>433</v>
      </c>
      <c r="I52" s="163">
        <v>434</v>
      </c>
      <c r="J52" s="161">
        <v>386</v>
      </c>
      <c r="K52" s="162">
        <v>388</v>
      </c>
      <c r="L52" s="162">
        <v>400</v>
      </c>
      <c r="M52" s="162">
        <v>433</v>
      </c>
      <c r="N52" s="163">
        <v>402</v>
      </c>
      <c r="O52" s="161">
        <v>388</v>
      </c>
      <c r="P52" s="162">
        <v>389</v>
      </c>
      <c r="Q52" s="162">
        <v>388</v>
      </c>
      <c r="R52" s="162">
        <v>387</v>
      </c>
      <c r="S52" s="163">
        <v>388</v>
      </c>
    </row>
    <row r="53" spans="1:19" s="153" customFormat="1">
      <c r="A53" s="210" t="s">
        <v>89</v>
      </c>
      <c r="B53" s="162">
        <v>430</v>
      </c>
      <c r="C53" s="162">
        <v>424</v>
      </c>
      <c r="D53" s="326">
        <v>424</v>
      </c>
      <c r="E53" s="162">
        <v>434</v>
      </c>
      <c r="F53" s="162">
        <v>435</v>
      </c>
      <c r="G53" s="162">
        <v>435</v>
      </c>
      <c r="H53" s="162">
        <v>433</v>
      </c>
      <c r="I53" s="163">
        <v>434</v>
      </c>
      <c r="J53" s="161">
        <v>386</v>
      </c>
      <c r="K53" s="162">
        <v>388</v>
      </c>
      <c r="L53" s="162">
        <v>400</v>
      </c>
      <c r="M53" s="162">
        <v>433</v>
      </c>
      <c r="N53" s="163">
        <v>402</v>
      </c>
      <c r="O53" s="161">
        <v>388</v>
      </c>
      <c r="P53" s="162">
        <v>389</v>
      </c>
      <c r="Q53" s="162">
        <v>388</v>
      </c>
      <c r="R53" s="162">
        <v>387</v>
      </c>
      <c r="S53" s="163">
        <v>388</v>
      </c>
    </row>
    <row r="54" spans="1:19">
      <c r="A54" s="171"/>
      <c r="B54" s="173"/>
      <c r="C54" s="173"/>
      <c r="D54" s="329"/>
      <c r="E54" s="173"/>
      <c r="F54" s="173"/>
      <c r="G54" s="173"/>
      <c r="H54" s="173"/>
      <c r="I54" s="174"/>
      <c r="J54" s="220"/>
      <c r="K54" s="173"/>
      <c r="L54" s="173"/>
      <c r="M54" s="173"/>
      <c r="N54" s="174"/>
      <c r="O54" s="220"/>
      <c r="P54" s="173"/>
      <c r="Q54" s="173"/>
      <c r="R54" s="173"/>
      <c r="S54" s="174"/>
    </row>
    <row r="55" spans="1:19" s="49" customFormat="1">
      <c r="A55" s="221" t="s">
        <v>0</v>
      </c>
      <c r="B55" s="322">
        <v>1</v>
      </c>
      <c r="C55" s="322">
        <v>1</v>
      </c>
      <c r="D55" s="344">
        <v>1</v>
      </c>
      <c r="E55" s="322">
        <v>1</v>
      </c>
      <c r="F55" s="223">
        <v>1</v>
      </c>
      <c r="G55" s="223">
        <v>1</v>
      </c>
      <c r="H55" s="223">
        <v>1</v>
      </c>
      <c r="I55" s="256">
        <v>1</v>
      </c>
      <c r="J55" s="222">
        <v>1</v>
      </c>
      <c r="K55" s="223">
        <v>1</v>
      </c>
      <c r="L55" s="223">
        <v>1</v>
      </c>
      <c r="M55" s="223">
        <v>1</v>
      </c>
      <c r="N55" s="256">
        <v>1</v>
      </c>
      <c r="O55" s="222">
        <v>1</v>
      </c>
      <c r="P55" s="322">
        <v>1</v>
      </c>
      <c r="Q55" s="322">
        <v>1</v>
      </c>
      <c r="R55" s="322">
        <v>1</v>
      </c>
      <c r="S55" s="256">
        <v>1</v>
      </c>
    </row>
    <row r="56" spans="1:19" s="49" customFormat="1">
      <c r="A56" s="148" t="s">
        <v>1</v>
      </c>
      <c r="B56" s="225">
        <v>31.1</v>
      </c>
      <c r="C56" s="225">
        <v>30.9</v>
      </c>
      <c r="D56" s="345">
        <v>30.7</v>
      </c>
      <c r="E56" s="225">
        <v>30.2</v>
      </c>
      <c r="F56" s="225">
        <v>30.7</v>
      </c>
      <c r="G56" s="225">
        <v>32.200000000000003</v>
      </c>
      <c r="H56" s="225">
        <v>32.5</v>
      </c>
      <c r="I56" s="226">
        <v>31.4</v>
      </c>
      <c r="J56" s="224">
        <v>32</v>
      </c>
      <c r="K56" s="225">
        <v>32.9</v>
      </c>
      <c r="L56" s="225">
        <v>31.2</v>
      </c>
      <c r="M56" s="225">
        <v>31</v>
      </c>
      <c r="N56" s="226">
        <v>31.7</v>
      </c>
      <c r="O56" s="224">
        <v>30.5</v>
      </c>
      <c r="P56" s="225">
        <v>31.5</v>
      </c>
      <c r="Q56" s="225">
        <v>31</v>
      </c>
      <c r="R56" s="225">
        <v>32.200000000000003</v>
      </c>
      <c r="S56" s="226">
        <v>31.3</v>
      </c>
    </row>
    <row r="57" spans="1:19" s="49" customFormat="1">
      <c r="A57" s="148" t="s">
        <v>2</v>
      </c>
      <c r="B57" s="225">
        <v>26.2</v>
      </c>
      <c r="C57" s="225">
        <v>27.1</v>
      </c>
      <c r="D57" s="345">
        <v>23.5</v>
      </c>
      <c r="E57" s="225">
        <v>23.3</v>
      </c>
      <c r="F57" s="225">
        <v>24.2</v>
      </c>
      <c r="G57" s="225">
        <v>25.6</v>
      </c>
      <c r="H57" s="225">
        <v>27.9</v>
      </c>
      <c r="I57" s="226">
        <v>25.2</v>
      </c>
      <c r="J57" s="224">
        <v>25.5</v>
      </c>
      <c r="K57" s="225">
        <v>22.7</v>
      </c>
      <c r="L57" s="225">
        <v>21.6</v>
      </c>
      <c r="M57" s="225">
        <v>24.2</v>
      </c>
      <c r="N57" s="226">
        <v>23.4</v>
      </c>
      <c r="O57" s="224">
        <v>22.3</v>
      </c>
      <c r="P57" s="225">
        <v>23.4</v>
      </c>
      <c r="Q57" s="225">
        <v>21.7</v>
      </c>
      <c r="R57" s="225">
        <v>24</v>
      </c>
      <c r="S57" s="226">
        <v>22.8</v>
      </c>
    </row>
    <row r="58" spans="1:19" s="49" customFormat="1">
      <c r="A58" s="148" t="s">
        <v>3</v>
      </c>
      <c r="B58" s="225">
        <v>28.9</v>
      </c>
      <c r="C58" s="225">
        <v>29.9</v>
      </c>
      <c r="D58" s="345">
        <v>27</v>
      </c>
      <c r="E58" s="225">
        <v>27.8</v>
      </c>
      <c r="F58" s="225">
        <v>29.3</v>
      </c>
      <c r="G58" s="225">
        <v>30</v>
      </c>
      <c r="H58" s="225">
        <v>32.1</v>
      </c>
      <c r="I58" s="226">
        <v>29.699999999999992</v>
      </c>
      <c r="J58" s="224">
        <v>31.8</v>
      </c>
      <c r="K58" s="225">
        <v>30.7</v>
      </c>
      <c r="L58" s="225">
        <v>28.6</v>
      </c>
      <c r="M58" s="225">
        <v>29.7</v>
      </c>
      <c r="N58" s="226">
        <v>30</v>
      </c>
      <c r="O58" s="224">
        <v>28.7</v>
      </c>
      <c r="P58" s="225">
        <v>30.4</v>
      </c>
      <c r="Q58" s="225">
        <v>29.6</v>
      </c>
      <c r="R58" s="225">
        <v>31.4</v>
      </c>
      <c r="S58" s="226">
        <v>29.9</v>
      </c>
    </row>
    <row r="59" spans="1:19" s="49" customFormat="1">
      <c r="A59" s="95" t="s">
        <v>5</v>
      </c>
      <c r="B59" s="102">
        <v>0.13800000000000001</v>
      </c>
      <c r="C59" s="102">
        <v>0.121</v>
      </c>
      <c r="D59" s="346">
        <v>0.188</v>
      </c>
      <c r="E59" s="102">
        <v>0.187</v>
      </c>
      <c r="F59" s="102">
        <v>0.158</v>
      </c>
      <c r="G59" s="102">
        <v>0.122</v>
      </c>
      <c r="H59" s="102">
        <v>7.4999999999999997E-2</v>
      </c>
      <c r="I59" s="103">
        <v>0.13700000000000001</v>
      </c>
      <c r="J59" s="101">
        <v>0.107</v>
      </c>
      <c r="K59" s="102">
        <v>0.13700000000000001</v>
      </c>
      <c r="L59" s="102">
        <v>0.186</v>
      </c>
      <c r="M59" s="102">
        <v>0.151</v>
      </c>
      <c r="N59" s="103">
        <v>0.14899999999999999</v>
      </c>
      <c r="O59" s="101">
        <v>0.185</v>
      </c>
      <c r="P59" s="102">
        <v>0.14699999999999999</v>
      </c>
      <c r="Q59" s="102">
        <v>0.17699999999999999</v>
      </c>
      <c r="R59" s="102">
        <v>0.124</v>
      </c>
      <c r="S59" s="103">
        <v>0.16</v>
      </c>
    </row>
    <row r="60" spans="1:19" s="49" customFormat="1">
      <c r="A60" s="95" t="s">
        <v>83</v>
      </c>
      <c r="B60" s="102">
        <v>7.4999999999999997E-2</v>
      </c>
      <c r="C60" s="102">
        <v>0.04</v>
      </c>
      <c r="D60" s="346">
        <v>0.123</v>
      </c>
      <c r="E60" s="102">
        <v>0.14699999999999999</v>
      </c>
      <c r="F60" s="102">
        <v>0.104</v>
      </c>
      <c r="G60" s="102">
        <v>7.6999999999999999E-2</v>
      </c>
      <c r="H60" s="102">
        <v>0.30299999999999999</v>
      </c>
      <c r="I60" s="103">
        <v>0.155</v>
      </c>
      <c r="J60" s="101">
        <v>6.3E-2</v>
      </c>
      <c r="K60" s="102">
        <v>7.4999999999999997E-2</v>
      </c>
      <c r="L60" s="102">
        <v>0.26200000000000001</v>
      </c>
      <c r="M60" s="102">
        <v>8.7999999999999995E-2</v>
      </c>
      <c r="N60" s="103">
        <v>0.13</v>
      </c>
      <c r="O60" s="101">
        <v>0.14499999999999999</v>
      </c>
      <c r="P60" s="102">
        <v>0.106</v>
      </c>
      <c r="Q60" s="102">
        <v>0.14299999999999999</v>
      </c>
      <c r="R60" s="102">
        <v>5.1999999999999998E-2</v>
      </c>
      <c r="S60" s="103">
        <v>0.114</v>
      </c>
    </row>
    <row r="61" spans="1:19" s="49" customFormat="1">
      <c r="A61" s="83"/>
      <c r="B61" s="83"/>
      <c r="C61" s="83"/>
      <c r="D61" s="83"/>
      <c r="E61" s="83"/>
      <c r="F61" s="83"/>
      <c r="G61" s="83"/>
      <c r="H61" s="83"/>
      <c r="I61" s="83"/>
      <c r="J61" s="83"/>
      <c r="K61" s="83"/>
      <c r="L61" s="83"/>
      <c r="M61" s="83"/>
      <c r="N61" s="83"/>
      <c r="O61" s="83"/>
      <c r="P61" s="83"/>
      <c r="Q61" s="83"/>
      <c r="R61" s="83"/>
      <c r="S61" s="83"/>
    </row>
    <row r="62" spans="1:19" s="227" customFormat="1" ht="34.15" customHeight="1">
      <c r="A62" s="411" t="s">
        <v>149</v>
      </c>
      <c r="B62" s="411"/>
      <c r="C62" s="411"/>
      <c r="D62" s="411"/>
      <c r="E62" s="411"/>
      <c r="F62" s="411"/>
      <c r="G62" s="411"/>
      <c r="H62" s="411"/>
      <c r="I62" s="411"/>
      <c r="J62" s="411"/>
      <c r="K62" s="411"/>
      <c r="L62" s="411"/>
      <c r="M62" s="411"/>
      <c r="N62" s="411"/>
      <c r="O62" s="411"/>
      <c r="P62" s="411"/>
      <c r="Q62" s="411"/>
      <c r="R62" s="411"/>
      <c r="S62" s="411"/>
    </row>
    <row r="63" spans="1:19" ht="12.75" customHeight="1">
      <c r="A63" s="370"/>
      <c r="B63" s="370"/>
      <c r="C63" s="376"/>
      <c r="D63" s="394"/>
      <c r="E63" s="370"/>
      <c r="F63" s="370"/>
      <c r="G63" s="370"/>
      <c r="H63" s="370"/>
      <c r="I63" s="370"/>
      <c r="J63" s="370"/>
      <c r="K63" s="370"/>
      <c r="L63" s="370"/>
      <c r="M63" s="370"/>
      <c r="N63" s="370"/>
      <c r="O63" s="370"/>
      <c r="P63" s="370"/>
      <c r="Q63" s="370"/>
      <c r="R63" s="370"/>
      <c r="S63" s="370"/>
    </row>
    <row r="65" spans="1:1" ht="12.75" customHeight="1"/>
    <row r="67" spans="1:1" ht="12.75" customHeight="1"/>
    <row r="68" spans="1:1">
      <c r="A68" s="108" t="s">
        <v>18</v>
      </c>
    </row>
    <row r="69" spans="1:1" ht="12.75" customHeight="1"/>
    <row r="71" spans="1:1" ht="11.25" customHeight="1"/>
  </sheetData>
  <sheetProtection formatCells="0" formatColumns="0" formatRows="0" insertColumns="0" insertRows="0" insertHyperlinks="0" deleteColumns="0" deleteRows="0" sort="0" autoFilter="0" pivotTables="0"/>
  <mergeCells count="5">
    <mergeCell ref="A62:S62"/>
    <mergeCell ref="O4:S4"/>
    <mergeCell ref="J4:N4"/>
    <mergeCell ref="E4:I4"/>
    <mergeCell ref="B4:D4"/>
  </mergeCells>
  <phoneticPr fontId="14" type="noConversion"/>
  <conditionalFormatting sqref="E29:H29 T12:XFD12">
    <cfRule type="cellIs" dxfId="14" priority="37" operator="notEqual">
      <formula>0</formula>
    </cfRule>
  </conditionalFormatting>
  <conditionalFormatting sqref="O12:S12 O19:S19 O27:S27 O46:S46 O29:S29 O37:S37 O41:S41 O54:S54">
    <cfRule type="cellIs" dxfId="13" priority="12" operator="notEqual">
      <formula>0</formula>
    </cfRule>
  </conditionalFormatting>
  <conditionalFormatting sqref="J12:N12 J19:N19 J27:N27 J46:N46 J29:N29 J37:N37 J41:N41 J54:N54">
    <cfRule type="cellIs" dxfId="12" priority="10" operator="notEqual">
      <formula>0</formula>
    </cfRule>
  </conditionalFormatting>
  <conditionalFormatting sqref="E12:I12 E19:I19 E27:I27 E46:I46 E37:I37 E41:I41 E54:I54">
    <cfRule type="cellIs" dxfId="11" priority="5" operator="notEqual">
      <formula>0</formula>
    </cfRule>
  </conditionalFormatting>
  <conditionalFormatting sqref="B12:D12">
    <cfRule type="cellIs" dxfId="10" priority="4" operator="notEqual">
      <formula>0</formula>
    </cfRule>
  </conditionalFormatting>
  <conditionalFormatting sqref="B19">
    <cfRule type="cellIs" dxfId="9" priority="3" operator="notEqual">
      <formula>0</formula>
    </cfRule>
  </conditionalFormatting>
  <conditionalFormatting sqref="B46:D46 B41:D41 B54:D54">
    <cfRule type="cellIs" dxfId="8" priority="2" operator="notEqual">
      <formula>0</formula>
    </cfRule>
  </conditionalFormatting>
  <conditionalFormatting sqref="C19:D19">
    <cfRule type="cellIs" dxfId="7" priority="1" operator="notEqual">
      <formula>0</formula>
    </cfRule>
  </conditionalFormatting>
  <pageMargins left="0.5" right="0.25" top="0.4" bottom="0.17" header="0.5" footer="0.18"/>
  <pageSetup paperSize="9" scale="3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0"/>
  <sheetViews>
    <sheetView showGridLines="0" view="pageBreakPreview" zoomScale="70" zoomScaleNormal="80" zoomScaleSheetLayoutView="70" workbookViewId="0">
      <pane xSplit="1" ySplit="5" topLeftCell="B6" activePane="bottomRight" state="frozen"/>
      <selection activeCell="N14" sqref="N14"/>
      <selection pane="topRight" activeCell="N14" sqref="N14"/>
      <selection pane="bottomLeft" activeCell="N14" sqref="N14"/>
      <selection pane="bottomRight" activeCell="D41" sqref="D41"/>
    </sheetView>
  </sheetViews>
  <sheetFormatPr defaultColWidth="9.26953125" defaultRowHeight="15.5"/>
  <cols>
    <col min="1" max="1" width="48" style="8" customWidth="1"/>
    <col min="2" max="19" width="15.453125" style="8" customWidth="1"/>
    <col min="20" max="16384" width="9.26953125" style="8"/>
  </cols>
  <sheetData>
    <row r="1" spans="1:23">
      <c r="A1" s="6" t="s">
        <v>40</v>
      </c>
      <c r="B1" s="6"/>
      <c r="C1" s="6"/>
      <c r="D1" s="6"/>
    </row>
    <row r="2" spans="1:23">
      <c r="A2" s="9" t="s">
        <v>46</v>
      </c>
      <c r="B2" s="9"/>
      <c r="C2" s="9"/>
      <c r="D2" s="9"/>
    </row>
    <row r="3" spans="1:23">
      <c r="A3" s="9" t="s">
        <v>47</v>
      </c>
      <c r="B3" s="9"/>
      <c r="C3" s="9"/>
      <c r="D3" s="9"/>
    </row>
    <row r="4" spans="1:23">
      <c r="B4" s="424">
        <v>2022</v>
      </c>
      <c r="C4" s="422"/>
      <c r="D4" s="423"/>
      <c r="E4" s="422">
        <v>2021</v>
      </c>
      <c r="F4" s="422"/>
      <c r="G4" s="422"/>
      <c r="H4" s="422"/>
      <c r="I4" s="423"/>
      <c r="J4" s="419">
        <v>2020</v>
      </c>
      <c r="K4" s="420"/>
      <c r="L4" s="420"/>
      <c r="M4" s="420"/>
      <c r="N4" s="421"/>
      <c r="O4" s="419">
        <v>2019</v>
      </c>
      <c r="P4" s="420"/>
      <c r="Q4" s="420"/>
      <c r="R4" s="420"/>
      <c r="S4" s="421"/>
    </row>
    <row r="5" spans="1:23" ht="30.5">
      <c r="B5" s="11" t="s">
        <v>21</v>
      </c>
      <c r="C5" s="12" t="s">
        <v>22</v>
      </c>
      <c r="D5" s="390" t="s">
        <v>23</v>
      </c>
      <c r="E5" s="11" t="s">
        <v>21</v>
      </c>
      <c r="F5" s="12" t="s">
        <v>22</v>
      </c>
      <c r="G5" s="12" t="s">
        <v>23</v>
      </c>
      <c r="H5" s="12" t="s">
        <v>24</v>
      </c>
      <c r="I5" s="13" t="s">
        <v>105</v>
      </c>
      <c r="J5" s="10" t="s">
        <v>21</v>
      </c>
      <c r="K5" s="11" t="s">
        <v>22</v>
      </c>
      <c r="L5" s="11" t="s">
        <v>23</v>
      </c>
      <c r="M5" s="12" t="s">
        <v>24</v>
      </c>
      <c r="N5" s="13" t="s">
        <v>105</v>
      </c>
      <c r="O5" s="10" t="s">
        <v>21</v>
      </c>
      <c r="P5" s="11" t="s">
        <v>22</v>
      </c>
      <c r="Q5" s="11" t="s">
        <v>133</v>
      </c>
      <c r="R5" s="12" t="s">
        <v>24</v>
      </c>
      <c r="S5" s="13" t="s">
        <v>105</v>
      </c>
    </row>
    <row r="6" spans="1:23">
      <c r="A6" s="9" t="s">
        <v>42</v>
      </c>
      <c r="B6" s="9"/>
      <c r="C6" s="9"/>
      <c r="D6" s="347"/>
      <c r="E6" s="16"/>
      <c r="F6" s="16"/>
      <c r="G6" s="16"/>
      <c r="H6" s="16"/>
      <c r="I6" s="234"/>
      <c r="J6" s="15"/>
      <c r="K6" s="16"/>
      <c r="L6" s="16"/>
      <c r="M6" s="16"/>
      <c r="N6" s="234"/>
      <c r="O6" s="15"/>
      <c r="P6" s="16"/>
      <c r="Q6" s="16"/>
      <c r="R6" s="16"/>
      <c r="S6" s="234"/>
    </row>
    <row r="7" spans="1:23">
      <c r="A7" s="17" t="s">
        <v>0</v>
      </c>
      <c r="B7" s="19">
        <v>1991</v>
      </c>
      <c r="C7" s="19">
        <v>1571</v>
      </c>
      <c r="D7" s="348">
        <v>1992</v>
      </c>
      <c r="E7" s="19">
        <v>1783</v>
      </c>
      <c r="F7" s="19">
        <v>1687</v>
      </c>
      <c r="G7" s="19">
        <v>1750</v>
      </c>
      <c r="H7" s="19">
        <v>1596</v>
      </c>
      <c r="I7" s="235">
        <v>6816</v>
      </c>
      <c r="J7" s="18">
        <v>1220</v>
      </c>
      <c r="K7" s="19">
        <v>1260</v>
      </c>
      <c r="L7" s="19">
        <v>1597</v>
      </c>
      <c r="M7" s="19">
        <v>1556</v>
      </c>
      <c r="N7" s="235">
        <v>5633</v>
      </c>
      <c r="O7" s="18">
        <v>1539</v>
      </c>
      <c r="P7" s="19">
        <v>1410</v>
      </c>
      <c r="Q7" s="19">
        <v>1546</v>
      </c>
      <c r="R7" s="19">
        <v>1344</v>
      </c>
      <c r="S7" s="235">
        <v>5839</v>
      </c>
      <c r="U7" s="20"/>
      <c r="V7" s="20"/>
      <c r="W7" s="20"/>
    </row>
    <row r="8" spans="1:23">
      <c r="A8" s="17" t="s">
        <v>43</v>
      </c>
      <c r="B8" s="22">
        <v>16</v>
      </c>
      <c r="C8" s="22">
        <v>13</v>
      </c>
      <c r="D8" s="349">
        <v>15</v>
      </c>
      <c r="E8" s="22">
        <v>33</v>
      </c>
      <c r="F8" s="22">
        <v>30</v>
      </c>
      <c r="G8" s="22">
        <v>32</v>
      </c>
      <c r="H8" s="22">
        <v>25</v>
      </c>
      <c r="I8" s="236">
        <v>120</v>
      </c>
      <c r="J8" s="21">
        <v>33</v>
      </c>
      <c r="K8" s="22">
        <v>32</v>
      </c>
      <c r="L8" s="22">
        <v>32</v>
      </c>
      <c r="M8" s="22">
        <v>28</v>
      </c>
      <c r="N8" s="236">
        <v>125</v>
      </c>
      <c r="O8" s="21">
        <v>36</v>
      </c>
      <c r="P8" s="22">
        <v>33</v>
      </c>
      <c r="Q8" s="22">
        <v>35</v>
      </c>
      <c r="R8" s="22">
        <v>32</v>
      </c>
      <c r="S8" s="236">
        <v>136</v>
      </c>
      <c r="U8" s="20"/>
      <c r="V8" s="20"/>
      <c r="W8" s="20"/>
    </row>
    <row r="9" spans="1:23" ht="31">
      <c r="A9" s="24" t="s">
        <v>123</v>
      </c>
      <c r="B9" s="22">
        <v>8</v>
      </c>
      <c r="C9" s="22">
        <v>7</v>
      </c>
      <c r="D9" s="349">
        <v>9</v>
      </c>
      <c r="E9" s="22">
        <v>15</v>
      </c>
      <c r="F9" s="22">
        <v>14</v>
      </c>
      <c r="G9" s="22">
        <v>17</v>
      </c>
      <c r="H9" s="22">
        <v>13</v>
      </c>
      <c r="I9" s="236">
        <v>59</v>
      </c>
      <c r="J9" s="21">
        <v>16</v>
      </c>
      <c r="K9" s="22">
        <v>15</v>
      </c>
      <c r="L9" s="22">
        <v>16</v>
      </c>
      <c r="M9" s="22">
        <v>14</v>
      </c>
      <c r="N9" s="236">
        <v>61</v>
      </c>
      <c r="O9" s="21">
        <v>17</v>
      </c>
      <c r="P9" s="22">
        <v>15</v>
      </c>
      <c r="Q9" s="22">
        <v>16</v>
      </c>
      <c r="R9" s="22">
        <v>16</v>
      </c>
      <c r="S9" s="236">
        <v>64</v>
      </c>
      <c r="U9" s="20"/>
      <c r="V9" s="20"/>
      <c r="W9" s="20"/>
    </row>
    <row r="10" spans="1:23">
      <c r="A10" s="24" t="s">
        <v>80</v>
      </c>
      <c r="B10" s="26">
        <v>2</v>
      </c>
      <c r="C10" s="26">
        <v>3</v>
      </c>
      <c r="D10" s="350">
        <v>1</v>
      </c>
      <c r="E10" s="26">
        <v>1</v>
      </c>
      <c r="F10" s="26">
        <v>3</v>
      </c>
      <c r="G10" s="26">
        <v>2</v>
      </c>
      <c r="H10" s="26">
        <v>2</v>
      </c>
      <c r="I10" s="237">
        <v>8</v>
      </c>
      <c r="J10" s="25">
        <v>0</v>
      </c>
      <c r="K10" s="26">
        <v>0</v>
      </c>
      <c r="L10" s="26">
        <v>1</v>
      </c>
      <c r="M10" s="26">
        <v>1</v>
      </c>
      <c r="N10" s="237">
        <v>2</v>
      </c>
      <c r="O10" s="25">
        <v>0</v>
      </c>
      <c r="P10" s="26">
        <v>0</v>
      </c>
      <c r="Q10" s="26">
        <v>1</v>
      </c>
      <c r="R10" s="26">
        <v>0</v>
      </c>
      <c r="S10" s="237">
        <v>1</v>
      </c>
      <c r="U10" s="20"/>
      <c r="V10" s="20"/>
      <c r="W10" s="20"/>
    </row>
    <row r="11" spans="1:23">
      <c r="A11" s="17" t="s">
        <v>44</v>
      </c>
      <c r="B11" s="382">
        <v>2017</v>
      </c>
      <c r="C11" s="382">
        <v>1594</v>
      </c>
      <c r="D11" s="381">
        <v>2017</v>
      </c>
      <c r="E11" s="382">
        <v>1832</v>
      </c>
      <c r="F11" s="382">
        <v>1734</v>
      </c>
      <c r="G11" s="382">
        <v>1801</v>
      </c>
      <c r="H11" s="382">
        <v>1636</v>
      </c>
      <c r="I11" s="383">
        <v>7003</v>
      </c>
      <c r="J11" s="35">
        <v>1269</v>
      </c>
      <c r="K11" s="382">
        <v>1307</v>
      </c>
      <c r="L11" s="382">
        <v>1646</v>
      </c>
      <c r="M11" s="382">
        <v>1599</v>
      </c>
      <c r="N11" s="383">
        <v>5821</v>
      </c>
      <c r="O11" s="35">
        <v>1592</v>
      </c>
      <c r="P11" s="382">
        <v>1458</v>
      </c>
      <c r="Q11" s="382">
        <v>1598</v>
      </c>
      <c r="R11" s="382">
        <v>1392</v>
      </c>
      <c r="S11" s="383">
        <v>6040</v>
      </c>
      <c r="U11" s="20"/>
      <c r="V11" s="20"/>
      <c r="W11" s="20"/>
    </row>
    <row r="12" spans="1:23">
      <c r="A12" s="17"/>
      <c r="B12" s="22"/>
      <c r="C12" s="19"/>
      <c r="D12" s="348"/>
      <c r="E12" s="22"/>
      <c r="F12" s="22"/>
      <c r="G12" s="22"/>
      <c r="H12" s="22"/>
      <c r="I12" s="236"/>
      <c r="J12" s="21"/>
      <c r="K12" s="22"/>
      <c r="L12" s="22"/>
      <c r="M12" s="22"/>
      <c r="N12" s="236"/>
      <c r="O12" s="21"/>
      <c r="P12" s="22"/>
      <c r="Q12" s="22"/>
      <c r="R12" s="22"/>
      <c r="S12" s="236"/>
      <c r="U12" s="20"/>
      <c r="V12" s="20"/>
      <c r="W12" s="20"/>
    </row>
    <row r="13" spans="1:23">
      <c r="A13" s="29" t="s">
        <v>13</v>
      </c>
      <c r="B13" s="31"/>
      <c r="C13" s="31"/>
      <c r="D13" s="351"/>
      <c r="E13" s="31"/>
      <c r="F13" s="31"/>
      <c r="G13" s="31"/>
      <c r="H13" s="31"/>
      <c r="I13" s="32"/>
      <c r="J13" s="30"/>
      <c r="K13" s="31"/>
      <c r="L13" s="31"/>
      <c r="M13" s="31"/>
      <c r="N13" s="32"/>
      <c r="O13" s="30"/>
      <c r="P13" s="31"/>
      <c r="Q13" s="31"/>
      <c r="R13" s="31"/>
      <c r="S13" s="32"/>
    </row>
    <row r="14" spans="1:23">
      <c r="A14" s="17" t="s">
        <v>14</v>
      </c>
      <c r="B14" s="33"/>
      <c r="C14" s="33"/>
      <c r="D14" s="352"/>
      <c r="E14" s="33"/>
      <c r="F14" s="33"/>
      <c r="G14" s="33"/>
      <c r="H14" s="33"/>
      <c r="I14" s="238"/>
      <c r="J14" s="21"/>
      <c r="K14" s="33"/>
      <c r="L14" s="33"/>
      <c r="M14" s="33"/>
      <c r="N14" s="238"/>
      <c r="O14" s="21"/>
      <c r="P14" s="33"/>
      <c r="Q14" s="33"/>
      <c r="R14" s="33"/>
      <c r="S14" s="238"/>
    </row>
    <row r="15" spans="1:23">
      <c r="A15" s="17" t="s">
        <v>15</v>
      </c>
      <c r="B15" s="22">
        <v>621</v>
      </c>
      <c r="C15" s="22">
        <v>484</v>
      </c>
      <c r="D15" s="349">
        <v>607</v>
      </c>
      <c r="E15" s="22">
        <v>540</v>
      </c>
      <c r="F15" s="22">
        <v>522</v>
      </c>
      <c r="G15" s="22">
        <v>567</v>
      </c>
      <c r="H15" s="22">
        <v>529</v>
      </c>
      <c r="I15" s="236">
        <v>2158</v>
      </c>
      <c r="J15" s="21">
        <v>392</v>
      </c>
      <c r="K15" s="22">
        <v>419</v>
      </c>
      <c r="L15" s="22">
        <v>504</v>
      </c>
      <c r="M15" s="22">
        <v>486</v>
      </c>
      <c r="N15" s="236">
        <v>1801</v>
      </c>
      <c r="O15" s="21">
        <v>476</v>
      </c>
      <c r="P15" s="22">
        <v>450</v>
      </c>
      <c r="Q15" s="22">
        <v>477</v>
      </c>
      <c r="R15" s="22">
        <v>432</v>
      </c>
      <c r="S15" s="236">
        <v>1835</v>
      </c>
      <c r="U15" s="20"/>
      <c r="V15" s="20"/>
      <c r="W15" s="20"/>
    </row>
    <row r="16" spans="1:23">
      <c r="A16" s="17" t="s">
        <v>16</v>
      </c>
      <c r="B16" s="22">
        <v>501</v>
      </c>
      <c r="C16" s="22">
        <v>413</v>
      </c>
      <c r="D16" s="349">
        <v>449</v>
      </c>
      <c r="E16" s="22">
        <v>398</v>
      </c>
      <c r="F16" s="22">
        <v>391</v>
      </c>
      <c r="G16" s="22">
        <v>425</v>
      </c>
      <c r="H16" s="22">
        <v>428</v>
      </c>
      <c r="I16" s="236">
        <v>1642</v>
      </c>
      <c r="J16" s="21">
        <v>287</v>
      </c>
      <c r="K16" s="22">
        <v>271</v>
      </c>
      <c r="L16" s="22">
        <v>330</v>
      </c>
      <c r="M16" s="22">
        <v>359</v>
      </c>
      <c r="N16" s="236">
        <v>1247</v>
      </c>
      <c r="O16" s="21">
        <v>320</v>
      </c>
      <c r="P16" s="22">
        <v>311</v>
      </c>
      <c r="Q16" s="22">
        <v>311</v>
      </c>
      <c r="R16" s="22">
        <v>303</v>
      </c>
      <c r="S16" s="236">
        <v>1245</v>
      </c>
      <c r="U16" s="20"/>
      <c r="V16" s="20"/>
      <c r="W16" s="20"/>
    </row>
    <row r="17" spans="1:23">
      <c r="A17" s="17" t="s">
        <v>17</v>
      </c>
      <c r="B17" s="26">
        <v>567</v>
      </c>
      <c r="C17" s="26">
        <v>464</v>
      </c>
      <c r="D17" s="350">
        <v>526</v>
      </c>
      <c r="E17" s="26">
        <v>490</v>
      </c>
      <c r="F17" s="26">
        <v>490</v>
      </c>
      <c r="G17" s="26">
        <v>520</v>
      </c>
      <c r="H17" s="26">
        <v>503</v>
      </c>
      <c r="I17" s="237">
        <v>2003</v>
      </c>
      <c r="J17" s="21">
        <v>375</v>
      </c>
      <c r="K17" s="26">
        <v>387</v>
      </c>
      <c r="L17" s="26">
        <v>453</v>
      </c>
      <c r="M17" s="26">
        <v>450</v>
      </c>
      <c r="N17" s="237">
        <v>1665</v>
      </c>
      <c r="O17" s="21">
        <v>434</v>
      </c>
      <c r="P17" s="26">
        <v>424</v>
      </c>
      <c r="Q17" s="26">
        <v>447</v>
      </c>
      <c r="R17" s="26">
        <v>412</v>
      </c>
      <c r="S17" s="237">
        <v>1717</v>
      </c>
      <c r="U17" s="20"/>
      <c r="V17" s="20"/>
      <c r="W17" s="20"/>
    </row>
    <row r="18" spans="1:23">
      <c r="A18" s="17" t="s">
        <v>114</v>
      </c>
      <c r="B18" s="22">
        <v>1689</v>
      </c>
      <c r="C18" s="22">
        <v>1361</v>
      </c>
      <c r="D18" s="349">
        <v>1582</v>
      </c>
      <c r="E18" s="22">
        <v>1428</v>
      </c>
      <c r="F18" s="22">
        <v>1403</v>
      </c>
      <c r="G18" s="22">
        <v>1512</v>
      </c>
      <c r="H18" s="22">
        <v>1460</v>
      </c>
      <c r="I18" s="236">
        <v>5803</v>
      </c>
      <c r="J18" s="34">
        <v>1054</v>
      </c>
      <c r="K18" s="22">
        <v>1077</v>
      </c>
      <c r="L18" s="22">
        <v>1287</v>
      </c>
      <c r="M18" s="22">
        <v>1295</v>
      </c>
      <c r="N18" s="236">
        <v>4713</v>
      </c>
      <c r="O18" s="34">
        <v>1230</v>
      </c>
      <c r="P18" s="22">
        <v>1185</v>
      </c>
      <c r="Q18" s="22">
        <v>1235</v>
      </c>
      <c r="R18" s="22">
        <v>1147</v>
      </c>
      <c r="S18" s="236">
        <v>4797</v>
      </c>
      <c r="U18" s="20"/>
      <c r="V18" s="20"/>
      <c r="W18" s="20"/>
    </row>
    <row r="19" spans="1:23">
      <c r="A19" s="17"/>
      <c r="B19" s="22"/>
      <c r="C19" s="22"/>
      <c r="D19" s="349"/>
      <c r="E19" s="22"/>
      <c r="F19" s="22"/>
      <c r="G19" s="22"/>
      <c r="H19" s="22"/>
      <c r="I19" s="236"/>
      <c r="J19" s="21"/>
      <c r="K19" s="22"/>
      <c r="L19" s="22"/>
      <c r="M19" s="22"/>
      <c r="N19" s="236"/>
      <c r="O19" s="21"/>
      <c r="P19" s="22"/>
      <c r="Q19" s="22"/>
      <c r="R19" s="22"/>
      <c r="S19" s="236"/>
      <c r="U19" s="20"/>
      <c r="V19" s="20"/>
      <c r="W19" s="20"/>
    </row>
    <row r="20" spans="1:23">
      <c r="A20" s="17" t="s">
        <v>4</v>
      </c>
      <c r="B20" s="22">
        <v>65</v>
      </c>
      <c r="C20" s="22">
        <v>63</v>
      </c>
      <c r="D20" s="349">
        <v>63</v>
      </c>
      <c r="E20" s="22">
        <v>55</v>
      </c>
      <c r="F20" s="22">
        <v>58</v>
      </c>
      <c r="G20" s="22">
        <v>62</v>
      </c>
      <c r="H20" s="22">
        <v>65</v>
      </c>
      <c r="I20" s="236">
        <v>240</v>
      </c>
      <c r="J20" s="21">
        <v>46</v>
      </c>
      <c r="K20" s="22">
        <v>42</v>
      </c>
      <c r="L20" s="22">
        <v>50</v>
      </c>
      <c r="M20" s="22">
        <v>62</v>
      </c>
      <c r="N20" s="236">
        <v>200</v>
      </c>
      <c r="O20" s="21">
        <v>49</v>
      </c>
      <c r="P20" s="22">
        <v>49</v>
      </c>
      <c r="Q20" s="22">
        <v>50</v>
      </c>
      <c r="R20" s="22">
        <v>59</v>
      </c>
      <c r="S20" s="236">
        <v>207</v>
      </c>
      <c r="U20" s="20"/>
      <c r="V20" s="20"/>
      <c r="W20" s="20"/>
    </row>
    <row r="21" spans="1:23">
      <c r="A21" s="17" t="s">
        <v>45</v>
      </c>
      <c r="B21" s="22">
        <v>9</v>
      </c>
      <c r="C21" s="22">
        <v>6</v>
      </c>
      <c r="D21" s="349">
        <v>8</v>
      </c>
      <c r="E21" s="22">
        <v>16</v>
      </c>
      <c r="F21" s="22">
        <v>15</v>
      </c>
      <c r="G21" s="22">
        <v>16</v>
      </c>
      <c r="H21" s="22">
        <v>12</v>
      </c>
      <c r="I21" s="236">
        <v>59</v>
      </c>
      <c r="J21" s="21">
        <v>16</v>
      </c>
      <c r="K21" s="22">
        <v>16</v>
      </c>
      <c r="L21" s="22">
        <v>16</v>
      </c>
      <c r="M21" s="22">
        <v>14</v>
      </c>
      <c r="N21" s="236">
        <v>62</v>
      </c>
      <c r="O21" s="21">
        <v>19</v>
      </c>
      <c r="P21" s="22">
        <v>16</v>
      </c>
      <c r="Q21" s="22">
        <v>18</v>
      </c>
      <c r="R21" s="22">
        <v>16</v>
      </c>
      <c r="S21" s="236">
        <v>69</v>
      </c>
      <c r="U21" s="20"/>
      <c r="V21" s="20"/>
      <c r="W21" s="20"/>
    </row>
    <row r="22" spans="1:23" ht="31">
      <c r="A22" s="24" t="s">
        <v>112</v>
      </c>
      <c r="B22" s="22">
        <v>8</v>
      </c>
      <c r="C22" s="22">
        <v>6</v>
      </c>
      <c r="D22" s="349">
        <v>8</v>
      </c>
      <c r="E22" s="22">
        <v>15</v>
      </c>
      <c r="F22" s="22">
        <v>14</v>
      </c>
      <c r="G22" s="22">
        <v>16</v>
      </c>
      <c r="H22" s="22">
        <v>13</v>
      </c>
      <c r="I22" s="236">
        <v>58</v>
      </c>
      <c r="J22" s="21">
        <v>16</v>
      </c>
      <c r="K22" s="22">
        <v>15</v>
      </c>
      <c r="L22" s="22">
        <v>16</v>
      </c>
      <c r="M22" s="22">
        <v>14</v>
      </c>
      <c r="N22" s="236">
        <v>61</v>
      </c>
      <c r="O22" s="21">
        <v>17</v>
      </c>
      <c r="P22" s="22">
        <v>15</v>
      </c>
      <c r="Q22" s="22">
        <v>16</v>
      </c>
      <c r="R22" s="22">
        <v>16</v>
      </c>
      <c r="S22" s="236">
        <v>64</v>
      </c>
      <c r="U22" s="20"/>
      <c r="V22" s="20"/>
      <c r="W22" s="20"/>
    </row>
    <row r="23" spans="1:23">
      <c r="A23" s="24" t="s">
        <v>96</v>
      </c>
      <c r="B23" s="22">
        <v>1</v>
      </c>
      <c r="C23" s="22">
        <v>2</v>
      </c>
      <c r="D23" s="349">
        <v>1</v>
      </c>
      <c r="E23" s="22">
        <v>0</v>
      </c>
      <c r="F23" s="22">
        <v>1</v>
      </c>
      <c r="G23" s="22">
        <v>2</v>
      </c>
      <c r="H23" s="22">
        <v>1</v>
      </c>
      <c r="I23" s="236">
        <v>4</v>
      </c>
      <c r="J23" s="21">
        <v>0</v>
      </c>
      <c r="K23" s="22">
        <v>0</v>
      </c>
      <c r="L23" s="22">
        <v>0</v>
      </c>
      <c r="M23" s="22">
        <v>1</v>
      </c>
      <c r="N23" s="236">
        <v>1</v>
      </c>
      <c r="O23" s="21">
        <v>0</v>
      </c>
      <c r="P23" s="22">
        <v>0</v>
      </c>
      <c r="Q23" s="22">
        <v>0</v>
      </c>
      <c r="R23" s="22">
        <v>1</v>
      </c>
      <c r="S23" s="236">
        <v>1</v>
      </c>
      <c r="U23" s="20"/>
      <c r="V23" s="20"/>
      <c r="W23" s="20"/>
    </row>
    <row r="24" spans="1:23">
      <c r="A24" s="17" t="s">
        <v>160</v>
      </c>
      <c r="B24" s="22">
        <v>-1</v>
      </c>
      <c r="C24" s="22">
        <v>9</v>
      </c>
      <c r="D24" s="349">
        <v>3</v>
      </c>
      <c r="E24" s="22">
        <v>0</v>
      </c>
      <c r="F24" s="22">
        <v>6</v>
      </c>
      <c r="G24" s="22">
        <v>1</v>
      </c>
      <c r="H24" s="22">
        <v>13</v>
      </c>
      <c r="I24" s="236">
        <v>20</v>
      </c>
      <c r="J24" s="21">
        <v>1</v>
      </c>
      <c r="K24" s="22">
        <v>10</v>
      </c>
      <c r="L24" s="22">
        <v>1</v>
      </c>
      <c r="M24" s="22">
        <v>13</v>
      </c>
      <c r="N24" s="236">
        <v>25</v>
      </c>
      <c r="O24" s="21">
        <v>7</v>
      </c>
      <c r="P24" s="22">
        <v>0</v>
      </c>
      <c r="Q24" s="22">
        <v>0</v>
      </c>
      <c r="R24" s="22">
        <v>2</v>
      </c>
      <c r="S24" s="236">
        <v>9</v>
      </c>
      <c r="U24" s="20"/>
      <c r="V24" s="20"/>
      <c r="W24" s="20"/>
    </row>
    <row r="25" spans="1:23">
      <c r="A25" s="17" t="s">
        <v>140</v>
      </c>
      <c r="B25" s="26">
        <v>26</v>
      </c>
      <c r="C25" s="26">
        <v>25</v>
      </c>
      <c r="D25" s="350">
        <v>24</v>
      </c>
      <c r="E25" s="26">
        <v>-9</v>
      </c>
      <c r="F25" s="26">
        <v>-3</v>
      </c>
      <c r="G25" s="26">
        <v>-4</v>
      </c>
      <c r="H25" s="26">
        <v>8</v>
      </c>
      <c r="I25" s="237">
        <v>-8</v>
      </c>
      <c r="J25" s="21">
        <v>-17</v>
      </c>
      <c r="K25" s="26">
        <v>-12</v>
      </c>
      <c r="L25" s="26">
        <v>-10</v>
      </c>
      <c r="M25" s="26">
        <v>-3</v>
      </c>
      <c r="N25" s="237">
        <v>-42</v>
      </c>
      <c r="O25" s="21">
        <v>-18</v>
      </c>
      <c r="P25" s="26">
        <v>-12</v>
      </c>
      <c r="Q25" s="26">
        <v>-16</v>
      </c>
      <c r="R25" s="26">
        <v>-10</v>
      </c>
      <c r="S25" s="237">
        <v>-56</v>
      </c>
      <c r="U25" s="20"/>
      <c r="V25" s="20"/>
      <c r="W25" s="20"/>
    </row>
    <row r="26" spans="1:23">
      <c r="A26" s="17" t="s">
        <v>161</v>
      </c>
      <c r="B26" s="26">
        <v>1797</v>
      </c>
      <c r="C26" s="26">
        <v>1472</v>
      </c>
      <c r="D26" s="350">
        <v>1689</v>
      </c>
      <c r="E26" s="26">
        <v>1505</v>
      </c>
      <c r="F26" s="26">
        <v>1494</v>
      </c>
      <c r="G26" s="26">
        <v>1605</v>
      </c>
      <c r="H26" s="26">
        <v>1572</v>
      </c>
      <c r="I26" s="237">
        <v>6176</v>
      </c>
      <c r="J26" s="35">
        <v>1116</v>
      </c>
      <c r="K26" s="26">
        <v>1148</v>
      </c>
      <c r="L26" s="26">
        <v>1360</v>
      </c>
      <c r="M26" s="26">
        <v>1396</v>
      </c>
      <c r="N26" s="237">
        <v>5020</v>
      </c>
      <c r="O26" s="35">
        <v>1304</v>
      </c>
      <c r="P26" s="26">
        <v>1253</v>
      </c>
      <c r="Q26" s="26">
        <v>1303</v>
      </c>
      <c r="R26" s="26">
        <v>1231</v>
      </c>
      <c r="S26" s="237">
        <v>5091</v>
      </c>
      <c r="U26" s="20"/>
      <c r="V26" s="20"/>
      <c r="W26" s="20"/>
    </row>
    <row r="27" spans="1:23">
      <c r="A27" s="17"/>
      <c r="B27" s="22"/>
      <c r="C27" s="22"/>
      <c r="D27" s="349"/>
      <c r="E27" s="22"/>
      <c r="F27" s="22"/>
      <c r="G27" s="22"/>
      <c r="H27" s="22"/>
      <c r="I27" s="236"/>
      <c r="J27" s="34"/>
      <c r="K27" s="22"/>
      <c r="L27" s="22"/>
      <c r="M27" s="22"/>
      <c r="N27" s="236"/>
      <c r="O27" s="34"/>
      <c r="P27" s="22"/>
      <c r="Q27" s="22"/>
      <c r="R27" s="22"/>
      <c r="S27" s="236"/>
      <c r="U27" s="20"/>
      <c r="V27" s="20"/>
      <c r="W27" s="20"/>
    </row>
    <row r="28" spans="1:23" s="36" customFormat="1" ht="16" thickBot="1">
      <c r="A28" s="29" t="s">
        <v>20</v>
      </c>
      <c r="B28" s="378">
        <v>220</v>
      </c>
      <c r="C28" s="378">
        <v>122</v>
      </c>
      <c r="D28" s="377">
        <v>328</v>
      </c>
      <c r="E28" s="378">
        <v>327</v>
      </c>
      <c r="F28" s="378">
        <v>240</v>
      </c>
      <c r="G28" s="378">
        <v>196</v>
      </c>
      <c r="H28" s="378">
        <v>64</v>
      </c>
      <c r="I28" s="379">
        <v>827</v>
      </c>
      <c r="J28" s="380">
        <v>153</v>
      </c>
      <c r="K28" s="378">
        <v>159</v>
      </c>
      <c r="L28" s="378">
        <v>286</v>
      </c>
      <c r="M28" s="378">
        <v>203</v>
      </c>
      <c r="N28" s="379">
        <v>801</v>
      </c>
      <c r="O28" s="380">
        <v>288</v>
      </c>
      <c r="P28" s="378">
        <v>205</v>
      </c>
      <c r="Q28" s="378">
        <v>295</v>
      </c>
      <c r="R28" s="378">
        <v>161</v>
      </c>
      <c r="S28" s="379">
        <v>949</v>
      </c>
      <c r="U28" s="20"/>
      <c r="V28" s="20"/>
      <c r="W28" s="20"/>
    </row>
    <row r="29" spans="1:23" ht="16" thickTop="1">
      <c r="B29" s="38"/>
      <c r="C29" s="38"/>
      <c r="D29" s="353"/>
      <c r="E29" s="38"/>
      <c r="F29" s="38"/>
      <c r="G29" s="38"/>
      <c r="H29" s="38"/>
      <c r="I29" s="239"/>
      <c r="J29" s="37"/>
      <c r="K29" s="38"/>
      <c r="L29" s="38"/>
      <c r="M29" s="38"/>
      <c r="N29" s="239"/>
      <c r="O29" s="37"/>
      <c r="P29" s="38"/>
      <c r="Q29" s="38"/>
      <c r="R29" s="38"/>
      <c r="S29" s="239"/>
    </row>
    <row r="30" spans="1:23">
      <c r="A30" s="17" t="s">
        <v>0</v>
      </c>
      <c r="B30" s="40">
        <v>1</v>
      </c>
      <c r="C30" s="40">
        <v>1</v>
      </c>
      <c r="D30" s="354">
        <v>1</v>
      </c>
      <c r="E30" s="40">
        <v>1</v>
      </c>
      <c r="F30" s="40">
        <v>1</v>
      </c>
      <c r="G30" s="40">
        <v>1</v>
      </c>
      <c r="H30" s="40">
        <v>1</v>
      </c>
      <c r="I30" s="240">
        <v>1</v>
      </c>
      <c r="J30" s="39">
        <v>1</v>
      </c>
      <c r="K30" s="40">
        <v>1</v>
      </c>
      <c r="L30" s="40">
        <v>1</v>
      </c>
      <c r="M30" s="40">
        <v>1</v>
      </c>
      <c r="N30" s="240">
        <v>1</v>
      </c>
      <c r="O30" s="39">
        <v>1</v>
      </c>
      <c r="P30" s="40">
        <v>1</v>
      </c>
      <c r="Q30" s="40">
        <v>1</v>
      </c>
      <c r="R30" s="40">
        <v>1</v>
      </c>
      <c r="S30" s="240">
        <v>1</v>
      </c>
    </row>
    <row r="31" spans="1:23">
      <c r="A31" s="17" t="s">
        <v>15</v>
      </c>
      <c r="B31" s="42">
        <v>31.2</v>
      </c>
      <c r="C31" s="42">
        <v>30.8</v>
      </c>
      <c r="D31" s="355">
        <v>30.5</v>
      </c>
      <c r="E31" s="42">
        <v>30.3</v>
      </c>
      <c r="F31" s="42">
        <v>30.9</v>
      </c>
      <c r="G31" s="42">
        <v>32.4</v>
      </c>
      <c r="H31" s="42">
        <v>33.200000000000003</v>
      </c>
      <c r="I31" s="241">
        <v>31.7</v>
      </c>
      <c r="J31" s="41">
        <v>32.1</v>
      </c>
      <c r="K31" s="42">
        <v>33.299999999999997</v>
      </c>
      <c r="L31" s="42">
        <v>31.6</v>
      </c>
      <c r="M31" s="42">
        <v>31.2</v>
      </c>
      <c r="N31" s="241">
        <v>32</v>
      </c>
      <c r="O31" s="41">
        <v>30.9</v>
      </c>
      <c r="P31" s="42">
        <v>31.9</v>
      </c>
      <c r="Q31" s="42">
        <v>30.9</v>
      </c>
      <c r="R31" s="42">
        <v>32.200000000000003</v>
      </c>
      <c r="S31" s="241">
        <v>31.4</v>
      </c>
    </row>
    <row r="32" spans="1:23">
      <c r="A32" s="17" t="s">
        <v>16</v>
      </c>
      <c r="B32" s="42">
        <v>25.2</v>
      </c>
      <c r="C32" s="42">
        <v>26.3</v>
      </c>
      <c r="D32" s="355">
        <v>22.5</v>
      </c>
      <c r="E32" s="42">
        <v>22.3</v>
      </c>
      <c r="F32" s="42">
        <v>23.2</v>
      </c>
      <c r="G32" s="42">
        <v>24.3</v>
      </c>
      <c r="H32" s="42">
        <v>26.8</v>
      </c>
      <c r="I32" s="241">
        <v>24.099999999999998</v>
      </c>
      <c r="J32" s="41">
        <v>23.5</v>
      </c>
      <c r="K32" s="42">
        <v>21.5</v>
      </c>
      <c r="L32" s="42">
        <v>20.7</v>
      </c>
      <c r="M32" s="42">
        <v>23.1</v>
      </c>
      <c r="N32" s="241">
        <v>22.1</v>
      </c>
      <c r="O32" s="41">
        <v>20.8</v>
      </c>
      <c r="P32" s="42">
        <v>22</v>
      </c>
      <c r="Q32" s="42">
        <v>20.100000000000001</v>
      </c>
      <c r="R32" s="42">
        <v>22.6</v>
      </c>
      <c r="S32" s="241">
        <v>21.3</v>
      </c>
    </row>
    <row r="33" spans="1:19">
      <c r="A33" s="17" t="s">
        <v>17</v>
      </c>
      <c r="B33" s="43">
        <v>28.4</v>
      </c>
      <c r="C33" s="43">
        <v>29.5</v>
      </c>
      <c r="D33" s="356">
        <v>26.400000000000002</v>
      </c>
      <c r="E33" s="43">
        <v>27.5</v>
      </c>
      <c r="F33" s="43">
        <v>29.1</v>
      </c>
      <c r="G33" s="43">
        <v>29.700000000000003</v>
      </c>
      <c r="H33" s="43">
        <v>31.399999999999995</v>
      </c>
      <c r="I33" s="243">
        <v>29.299999999999994</v>
      </c>
      <c r="J33" s="41">
        <v>30.8</v>
      </c>
      <c r="K33" s="43">
        <v>30.6</v>
      </c>
      <c r="L33" s="43">
        <v>28.3</v>
      </c>
      <c r="M33" s="43">
        <v>28.9</v>
      </c>
      <c r="N33" s="243">
        <v>29.6</v>
      </c>
      <c r="O33" s="41">
        <v>28.3</v>
      </c>
      <c r="P33" s="43">
        <v>30</v>
      </c>
      <c r="Q33" s="43">
        <v>28.9</v>
      </c>
      <c r="R33" s="43">
        <v>30.7</v>
      </c>
      <c r="S33" s="243">
        <v>29.5</v>
      </c>
    </row>
    <row r="34" spans="1:19">
      <c r="A34" s="8" t="s">
        <v>5</v>
      </c>
      <c r="B34" s="45">
        <v>0.152</v>
      </c>
      <c r="C34" s="45">
        <v>0.13400000000000001</v>
      </c>
      <c r="D34" s="357">
        <v>0.20599999999999999</v>
      </c>
      <c r="E34" s="45">
        <v>0.19900000000000001</v>
      </c>
      <c r="F34" s="45">
        <v>0.16800000000000001</v>
      </c>
      <c r="G34" s="45">
        <v>0.13600000000000001</v>
      </c>
      <c r="H34" s="45">
        <v>8.5999999999999993E-2</v>
      </c>
      <c r="I34" s="242">
        <v>0.14899999999999999</v>
      </c>
      <c r="J34" s="44">
        <v>0.13600000000000001</v>
      </c>
      <c r="K34" s="45">
        <v>0.14599999999999999</v>
      </c>
      <c r="L34" s="45">
        <v>0.19400000000000001</v>
      </c>
      <c r="M34" s="45">
        <v>0.16800000000000001</v>
      </c>
      <c r="N34" s="242">
        <v>0.16300000000000001</v>
      </c>
      <c r="O34" s="44">
        <v>0.2</v>
      </c>
      <c r="P34" s="45">
        <v>0.161</v>
      </c>
      <c r="Q34" s="45">
        <v>0.20100000000000001</v>
      </c>
      <c r="R34" s="45">
        <v>0.14499999999999999</v>
      </c>
      <c r="S34" s="242">
        <v>0.17799999999999999</v>
      </c>
    </row>
    <row r="35" spans="1:19">
      <c r="A35" s="8" t="s">
        <v>83</v>
      </c>
      <c r="B35" s="45">
        <v>0.111</v>
      </c>
      <c r="C35" s="45">
        <v>7.6999999999999999E-2</v>
      </c>
      <c r="D35" s="357">
        <v>0.16500000000000001</v>
      </c>
      <c r="E35" s="45">
        <v>0.183</v>
      </c>
      <c r="F35" s="45">
        <v>0.14226437462951985</v>
      </c>
      <c r="G35" s="45">
        <v>0.112</v>
      </c>
      <c r="H35" s="45">
        <v>4.1000000000000002E-2</v>
      </c>
      <c r="I35" s="242">
        <v>0.121</v>
      </c>
      <c r="J35" s="44">
        <v>0.126</v>
      </c>
      <c r="K35" s="45">
        <v>0.126</v>
      </c>
      <c r="L35" s="45">
        <v>0.17899999999999999</v>
      </c>
      <c r="M35" s="45">
        <v>0.13</v>
      </c>
      <c r="N35" s="242">
        <v>0.14199999999999999</v>
      </c>
      <c r="O35" s="44">
        <v>0.187</v>
      </c>
      <c r="P35" s="45">
        <v>0.14499999999999999</v>
      </c>
      <c r="Q35" s="45">
        <v>0.191</v>
      </c>
      <c r="R35" s="45">
        <v>0.12</v>
      </c>
      <c r="S35" s="242">
        <v>0.16200000000000001</v>
      </c>
    </row>
    <row r="36" spans="1:19" ht="12" customHeight="1">
      <c r="E36" s="46"/>
      <c r="F36" s="46"/>
      <c r="G36" s="46"/>
      <c r="H36" s="46"/>
      <c r="I36" s="46"/>
      <c r="J36" s="46"/>
      <c r="K36" s="46"/>
      <c r="L36" s="46"/>
      <c r="M36" s="46"/>
      <c r="N36" s="46"/>
      <c r="O36" s="46"/>
      <c r="P36" s="46"/>
      <c r="Q36" s="46"/>
      <c r="R36" s="46"/>
      <c r="S36" s="46"/>
    </row>
    <row r="37" spans="1:19" ht="33" customHeight="1">
      <c r="A37" s="418" t="s">
        <v>150</v>
      </c>
      <c r="B37" s="418"/>
      <c r="C37" s="418"/>
      <c r="D37" s="418"/>
      <c r="E37" s="418"/>
      <c r="F37" s="418"/>
      <c r="G37" s="418"/>
      <c r="H37" s="418"/>
      <c r="I37" s="418"/>
      <c r="J37" s="418"/>
      <c r="K37" s="418"/>
      <c r="L37" s="418"/>
      <c r="M37" s="418"/>
      <c r="N37" s="418"/>
      <c r="O37" s="418"/>
      <c r="P37" s="418"/>
      <c r="Q37" s="418"/>
      <c r="R37" s="418"/>
      <c r="S37" s="418"/>
    </row>
    <row r="38" spans="1:19" ht="15.65" customHeight="1">
      <c r="A38" s="411"/>
      <c r="B38" s="411"/>
      <c r="C38" s="411"/>
      <c r="D38" s="411"/>
      <c r="E38" s="411"/>
      <c r="F38" s="411"/>
      <c r="G38" s="411"/>
      <c r="H38" s="411"/>
      <c r="I38" s="411"/>
      <c r="J38" s="411"/>
      <c r="K38" s="411"/>
      <c r="L38" s="411"/>
      <c r="M38" s="411"/>
      <c r="N38" s="411"/>
      <c r="O38" s="411"/>
      <c r="P38" s="411"/>
      <c r="Q38" s="411"/>
      <c r="R38" s="411"/>
      <c r="S38" s="411"/>
    </row>
    <row r="39" spans="1:19">
      <c r="A39" s="48"/>
      <c r="B39" s="48"/>
      <c r="C39" s="48"/>
      <c r="D39" s="48"/>
      <c r="E39" s="48"/>
      <c r="F39" s="48"/>
      <c r="G39" s="48"/>
      <c r="H39" s="48"/>
      <c r="I39" s="48"/>
      <c r="J39" s="48"/>
      <c r="K39" s="48"/>
      <c r="L39" s="48"/>
      <c r="M39" s="48"/>
      <c r="N39" s="48"/>
      <c r="O39" s="48"/>
      <c r="P39" s="48"/>
      <c r="Q39" s="48"/>
      <c r="R39" s="48"/>
      <c r="S39" s="48"/>
    </row>
    <row r="40" spans="1:19">
      <c r="A40" s="47"/>
      <c r="B40" s="47"/>
      <c r="C40" s="47"/>
      <c r="D40" s="47"/>
      <c r="E40" s="47"/>
      <c r="F40" s="47"/>
      <c r="G40" s="47"/>
      <c r="H40" s="47"/>
      <c r="I40" s="47"/>
      <c r="J40" s="47"/>
      <c r="K40" s="47"/>
      <c r="L40" s="47"/>
      <c r="M40" s="47"/>
      <c r="N40" s="47"/>
      <c r="O40" s="47"/>
      <c r="P40" s="47"/>
      <c r="Q40" s="47"/>
      <c r="R40" s="47"/>
      <c r="S40" s="47"/>
    </row>
  </sheetData>
  <mergeCells count="6">
    <mergeCell ref="A37:S37"/>
    <mergeCell ref="A38:S38"/>
    <mergeCell ref="O4:S4"/>
    <mergeCell ref="J4:N4"/>
    <mergeCell ref="E4:I4"/>
    <mergeCell ref="B4:D4"/>
  </mergeCells>
  <phoneticPr fontId="14" type="noConversion"/>
  <conditionalFormatting sqref="O13">
    <cfRule type="cellIs" dxfId="6" priority="9" operator="notEqual">
      <formula>0</formula>
    </cfRule>
  </conditionalFormatting>
  <conditionalFormatting sqref="P13:S13">
    <cfRule type="cellIs" dxfId="5" priority="11" operator="notEqual">
      <formula>0</formula>
    </cfRule>
  </conditionalFormatting>
  <conditionalFormatting sqref="J13">
    <cfRule type="cellIs" dxfId="4" priority="6" operator="notEqual">
      <formula>0</formula>
    </cfRule>
  </conditionalFormatting>
  <conditionalFormatting sqref="K13:N13">
    <cfRule type="cellIs" dxfId="3" priority="7" operator="notEqual">
      <formula>0</formula>
    </cfRule>
  </conditionalFormatting>
  <conditionalFormatting sqref="E13:I13">
    <cfRule type="cellIs" dxfId="2" priority="2" operator="notEqual">
      <formula>0</formula>
    </cfRule>
  </conditionalFormatting>
  <conditionalFormatting sqref="B13:D13">
    <cfRule type="cellIs" dxfId="1" priority="1" operator="notEqual">
      <formula>0</formula>
    </cfRule>
  </conditionalFormatting>
  <pageMargins left="0.7" right="0.7" top="0.75" bottom="0.75" header="0.3" footer="0.3"/>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31"/>
  <sheetViews>
    <sheetView showGridLines="0" view="pageBreakPreview" zoomScale="70" zoomScaleNormal="90" zoomScaleSheetLayoutView="70" workbookViewId="0">
      <pane xSplit="1" ySplit="5" topLeftCell="B6" activePane="bottomRight" state="frozen"/>
      <selection activeCell="N14" sqref="N14"/>
      <selection pane="topRight" activeCell="N14" sqref="N14"/>
      <selection pane="bottomLeft" activeCell="N14" sqref="N14"/>
      <selection pane="bottomRight" activeCell="F12" sqref="F12"/>
    </sheetView>
  </sheetViews>
  <sheetFormatPr defaultColWidth="9.26953125" defaultRowHeight="15.5"/>
  <cols>
    <col min="1" max="1" width="50.54296875" style="110" bestFit="1" customWidth="1"/>
    <col min="2" max="19" width="14.7265625" style="110" customWidth="1"/>
    <col min="20" max="16384" width="9.26953125" style="49"/>
  </cols>
  <sheetData>
    <row r="1" spans="1:23" ht="15.75" customHeight="1">
      <c r="A1" s="9" t="s">
        <v>40</v>
      </c>
      <c r="B1" s="7"/>
      <c r="C1" s="7"/>
      <c r="D1" s="7"/>
      <c r="E1" s="149"/>
      <c r="F1" s="149"/>
      <c r="G1" s="149"/>
      <c r="H1" s="149"/>
      <c r="I1" s="149"/>
      <c r="J1" s="149"/>
      <c r="K1" s="149"/>
      <c r="L1" s="149"/>
      <c r="M1" s="149"/>
      <c r="N1" s="149"/>
      <c r="O1" s="149"/>
      <c r="P1" s="149"/>
      <c r="Q1" s="149"/>
      <c r="R1" s="149"/>
      <c r="S1" s="149"/>
    </row>
    <row r="2" spans="1:23">
      <c r="A2" s="9" t="s">
        <v>90</v>
      </c>
      <c r="B2" s="50"/>
      <c r="C2" s="50"/>
      <c r="D2" s="50"/>
      <c r="E2" s="50"/>
      <c r="F2" s="50"/>
      <c r="G2" s="50"/>
      <c r="H2" s="50"/>
      <c r="I2" s="50"/>
      <c r="J2" s="50"/>
      <c r="K2" s="50"/>
      <c r="L2" s="50"/>
      <c r="M2" s="50"/>
      <c r="N2" s="50"/>
      <c r="O2" s="50"/>
      <c r="P2" s="50"/>
      <c r="Q2" s="50"/>
      <c r="R2" s="50"/>
      <c r="S2" s="50"/>
    </row>
    <row r="3" spans="1:23">
      <c r="A3" s="9" t="s">
        <v>35</v>
      </c>
      <c r="B3" s="51"/>
      <c r="C3" s="51"/>
      <c r="D3" s="51"/>
      <c r="E3" s="51"/>
      <c r="F3" s="51"/>
      <c r="G3" s="51"/>
      <c r="H3" s="51"/>
      <c r="I3" s="51"/>
      <c r="J3" s="51"/>
      <c r="K3" s="51"/>
      <c r="L3" s="51"/>
      <c r="M3" s="51"/>
      <c r="N3" s="51"/>
      <c r="O3" s="51"/>
      <c r="P3" s="51"/>
      <c r="Q3" s="51"/>
      <c r="R3" s="51"/>
      <c r="S3" s="51"/>
    </row>
    <row r="4" spans="1:23">
      <c r="A4" s="52"/>
      <c r="B4" s="425">
        <v>2022</v>
      </c>
      <c r="C4" s="426"/>
      <c r="D4" s="427"/>
      <c r="E4" s="422">
        <v>2021</v>
      </c>
      <c r="F4" s="422"/>
      <c r="G4" s="422"/>
      <c r="H4" s="422"/>
      <c r="I4" s="423"/>
      <c r="J4" s="425">
        <v>2020</v>
      </c>
      <c r="K4" s="426"/>
      <c r="L4" s="426"/>
      <c r="M4" s="426"/>
      <c r="N4" s="427"/>
      <c r="O4" s="420">
        <v>2019</v>
      </c>
      <c r="P4" s="420"/>
      <c r="Q4" s="420"/>
      <c r="R4" s="420"/>
      <c r="S4" s="421"/>
    </row>
    <row r="5" spans="1:23" ht="30.5">
      <c r="A5" s="52"/>
      <c r="B5" s="11" t="s">
        <v>21</v>
      </c>
      <c r="C5" s="12" t="s">
        <v>22</v>
      </c>
      <c r="D5" s="390" t="s">
        <v>23</v>
      </c>
      <c r="E5" s="11" t="s">
        <v>21</v>
      </c>
      <c r="F5" s="12" t="s">
        <v>22</v>
      </c>
      <c r="G5" s="12" t="s">
        <v>23</v>
      </c>
      <c r="H5" s="12" t="s">
        <v>24</v>
      </c>
      <c r="I5" s="13" t="s">
        <v>105</v>
      </c>
      <c r="J5" s="53" t="s">
        <v>21</v>
      </c>
      <c r="K5" s="11" t="s">
        <v>22</v>
      </c>
      <c r="L5" s="11" t="s">
        <v>23</v>
      </c>
      <c r="M5" s="12" t="s">
        <v>24</v>
      </c>
      <c r="N5" s="13" t="s">
        <v>105</v>
      </c>
      <c r="O5" s="53" t="s">
        <v>21</v>
      </c>
      <c r="P5" s="11" t="s">
        <v>22</v>
      </c>
      <c r="Q5" s="11" t="s">
        <v>115</v>
      </c>
      <c r="R5" s="12" t="s">
        <v>24</v>
      </c>
      <c r="S5" s="13" t="s">
        <v>105</v>
      </c>
    </row>
    <row r="6" spans="1:23">
      <c r="A6" s="54" t="s">
        <v>12</v>
      </c>
      <c r="B6" s="54"/>
      <c r="C6" s="54"/>
      <c r="D6" s="324"/>
      <c r="E6" s="56"/>
      <c r="F6" s="56"/>
      <c r="G6" s="56"/>
      <c r="H6" s="56"/>
      <c r="I6" s="244"/>
      <c r="J6" s="55"/>
      <c r="K6" s="56"/>
      <c r="L6" s="56"/>
      <c r="M6" s="56"/>
      <c r="N6" s="244"/>
      <c r="O6" s="55"/>
      <c r="P6" s="56"/>
      <c r="Q6" s="56"/>
      <c r="R6" s="56"/>
      <c r="S6" s="244"/>
    </row>
    <row r="7" spans="1:23">
      <c r="A7" s="52" t="s">
        <v>0</v>
      </c>
      <c r="B7" s="58">
        <v>542</v>
      </c>
      <c r="C7" s="58">
        <v>443</v>
      </c>
      <c r="D7" s="359">
        <v>556</v>
      </c>
      <c r="E7" s="58">
        <v>538</v>
      </c>
      <c r="F7" s="58">
        <v>533</v>
      </c>
      <c r="G7" s="58">
        <v>546</v>
      </c>
      <c r="H7" s="58">
        <v>475</v>
      </c>
      <c r="I7" s="59">
        <v>2092</v>
      </c>
      <c r="J7" s="57">
        <v>322</v>
      </c>
      <c r="K7" s="58">
        <v>422</v>
      </c>
      <c r="L7" s="58">
        <v>508</v>
      </c>
      <c r="M7" s="58">
        <v>469</v>
      </c>
      <c r="N7" s="59">
        <v>1721</v>
      </c>
      <c r="O7" s="57">
        <v>541</v>
      </c>
      <c r="P7" s="58">
        <v>507</v>
      </c>
      <c r="Q7" s="58">
        <v>540</v>
      </c>
      <c r="R7" s="58">
        <v>457</v>
      </c>
      <c r="S7" s="59">
        <v>2045</v>
      </c>
      <c r="U7" s="20"/>
      <c r="V7" s="20"/>
      <c r="W7" s="20"/>
    </row>
    <row r="8" spans="1:23">
      <c r="A8" s="52" t="s">
        <v>37</v>
      </c>
      <c r="B8" s="77">
        <v>2</v>
      </c>
      <c r="C8" s="77">
        <v>2</v>
      </c>
      <c r="D8" s="360">
        <v>2</v>
      </c>
      <c r="E8" s="77">
        <v>2</v>
      </c>
      <c r="F8" s="77">
        <v>2</v>
      </c>
      <c r="G8" s="77">
        <v>2</v>
      </c>
      <c r="H8" s="77">
        <v>2</v>
      </c>
      <c r="I8" s="64">
        <v>8</v>
      </c>
      <c r="J8" s="60">
        <v>1</v>
      </c>
      <c r="K8" s="77">
        <v>1</v>
      </c>
      <c r="L8" s="77">
        <v>2</v>
      </c>
      <c r="M8" s="77">
        <v>1</v>
      </c>
      <c r="N8" s="64">
        <v>5</v>
      </c>
      <c r="O8" s="60">
        <v>1</v>
      </c>
      <c r="P8" s="77">
        <v>1</v>
      </c>
      <c r="Q8" s="77">
        <v>1</v>
      </c>
      <c r="R8" s="77">
        <v>1</v>
      </c>
      <c r="S8" s="64">
        <v>4</v>
      </c>
      <c r="U8" s="20"/>
      <c r="V8" s="20"/>
      <c r="W8" s="20"/>
    </row>
    <row r="9" spans="1:23" ht="31">
      <c r="A9" s="52" t="s">
        <v>82</v>
      </c>
      <c r="B9" s="77">
        <v>1</v>
      </c>
      <c r="C9" s="77">
        <v>1</v>
      </c>
      <c r="D9" s="360">
        <v>1</v>
      </c>
      <c r="E9" s="77">
        <v>1</v>
      </c>
      <c r="F9" s="77">
        <v>2</v>
      </c>
      <c r="G9" s="77">
        <v>2</v>
      </c>
      <c r="H9" s="77">
        <v>1</v>
      </c>
      <c r="I9" s="64">
        <v>6</v>
      </c>
      <c r="J9" s="60">
        <v>1</v>
      </c>
      <c r="K9" s="77">
        <v>1</v>
      </c>
      <c r="L9" s="77">
        <v>1</v>
      </c>
      <c r="M9" s="77">
        <v>1</v>
      </c>
      <c r="N9" s="64">
        <v>4</v>
      </c>
      <c r="O9" s="60">
        <v>1</v>
      </c>
      <c r="P9" s="77">
        <v>1</v>
      </c>
      <c r="Q9" s="77">
        <v>1</v>
      </c>
      <c r="R9" s="77">
        <v>1</v>
      </c>
      <c r="S9" s="64">
        <v>4</v>
      </c>
      <c r="U9" s="20"/>
      <c r="V9" s="20"/>
      <c r="W9" s="20"/>
    </row>
    <row r="10" spans="1:23">
      <c r="A10" s="52" t="s">
        <v>80</v>
      </c>
      <c r="B10" s="66">
        <v>2</v>
      </c>
      <c r="C10" s="66">
        <v>2</v>
      </c>
      <c r="D10" s="361">
        <v>2</v>
      </c>
      <c r="E10" s="66">
        <v>0</v>
      </c>
      <c r="F10" s="66">
        <v>1</v>
      </c>
      <c r="G10" s="66">
        <v>1</v>
      </c>
      <c r="H10" s="66">
        <v>1</v>
      </c>
      <c r="I10" s="228">
        <v>3</v>
      </c>
      <c r="J10" s="65">
        <v>0</v>
      </c>
      <c r="K10" s="66">
        <v>0</v>
      </c>
      <c r="L10" s="66">
        <v>0</v>
      </c>
      <c r="M10" s="66">
        <v>0</v>
      </c>
      <c r="N10" s="228">
        <v>0</v>
      </c>
      <c r="O10" s="65">
        <v>0</v>
      </c>
      <c r="P10" s="66">
        <v>1</v>
      </c>
      <c r="Q10" s="66">
        <v>0</v>
      </c>
      <c r="R10" s="66">
        <v>0</v>
      </c>
      <c r="S10" s="228">
        <v>1</v>
      </c>
      <c r="U10" s="20"/>
      <c r="V10" s="20"/>
      <c r="W10" s="20"/>
    </row>
    <row r="11" spans="1:23">
      <c r="A11" s="52" t="s">
        <v>44</v>
      </c>
      <c r="B11" s="84">
        <v>547</v>
      </c>
      <c r="C11" s="84">
        <v>448</v>
      </c>
      <c r="D11" s="362">
        <v>561</v>
      </c>
      <c r="E11" s="84">
        <v>541</v>
      </c>
      <c r="F11" s="84">
        <v>538</v>
      </c>
      <c r="G11" s="84">
        <v>551</v>
      </c>
      <c r="H11" s="84">
        <v>479</v>
      </c>
      <c r="I11" s="70">
        <v>2109</v>
      </c>
      <c r="J11" s="68">
        <v>324</v>
      </c>
      <c r="K11" s="84">
        <v>424</v>
      </c>
      <c r="L11" s="84">
        <v>511</v>
      </c>
      <c r="M11" s="84">
        <v>471</v>
      </c>
      <c r="N11" s="70">
        <v>1730</v>
      </c>
      <c r="O11" s="68">
        <v>543</v>
      </c>
      <c r="P11" s="84">
        <v>510</v>
      </c>
      <c r="Q11" s="84">
        <v>542</v>
      </c>
      <c r="R11" s="84">
        <v>459</v>
      </c>
      <c r="S11" s="70">
        <v>2054</v>
      </c>
      <c r="U11" s="20"/>
      <c r="V11" s="20"/>
      <c r="W11" s="20"/>
    </row>
    <row r="12" spans="1:23" s="75" customFormat="1" ht="12" customHeight="1">
      <c r="A12" s="71"/>
      <c r="B12" s="321"/>
      <c r="C12" s="321"/>
      <c r="D12" s="339"/>
      <c r="E12" s="85"/>
      <c r="F12" s="85"/>
      <c r="G12" s="85"/>
      <c r="H12" s="85"/>
      <c r="I12" s="157"/>
      <c r="J12" s="72"/>
      <c r="K12" s="85"/>
      <c r="L12" s="85"/>
      <c r="M12" s="85"/>
      <c r="N12" s="157"/>
      <c r="O12" s="72"/>
      <c r="P12" s="85"/>
      <c r="Q12" s="85"/>
      <c r="R12" s="85"/>
      <c r="S12" s="157"/>
      <c r="U12" s="8"/>
      <c r="V12" s="8"/>
      <c r="W12" s="8"/>
    </row>
    <row r="13" spans="1:23">
      <c r="A13" s="54" t="s">
        <v>13</v>
      </c>
      <c r="B13" s="74"/>
      <c r="C13" s="74"/>
      <c r="D13" s="330"/>
      <c r="E13" s="74"/>
      <c r="F13" s="74"/>
      <c r="G13" s="74"/>
      <c r="H13" s="74"/>
      <c r="I13" s="175"/>
      <c r="J13" s="76"/>
      <c r="K13" s="74"/>
      <c r="L13" s="74"/>
      <c r="M13" s="74"/>
      <c r="N13" s="175"/>
      <c r="O13" s="76"/>
      <c r="P13" s="74"/>
      <c r="Q13" s="74"/>
      <c r="R13" s="74"/>
      <c r="S13" s="175"/>
      <c r="U13" s="8"/>
      <c r="V13" s="8"/>
      <c r="W13" s="8"/>
    </row>
    <row r="14" spans="1:23">
      <c r="A14" s="67" t="s">
        <v>14</v>
      </c>
      <c r="B14" s="74"/>
      <c r="C14" s="74"/>
      <c r="D14" s="330"/>
      <c r="E14" s="74"/>
      <c r="F14" s="74"/>
      <c r="G14" s="74"/>
      <c r="H14" s="74"/>
      <c r="I14" s="175"/>
      <c r="J14" s="76"/>
      <c r="K14" s="74"/>
      <c r="L14" s="74"/>
      <c r="M14" s="74"/>
      <c r="N14" s="175"/>
      <c r="O14" s="76"/>
      <c r="P14" s="74"/>
      <c r="Q14" s="74"/>
      <c r="R14" s="74"/>
      <c r="S14" s="175"/>
      <c r="U14" s="20"/>
      <c r="V14" s="20"/>
      <c r="W14" s="20"/>
    </row>
    <row r="15" spans="1:23">
      <c r="A15" s="52" t="s">
        <v>15</v>
      </c>
      <c r="B15" s="77">
        <v>166</v>
      </c>
      <c r="C15" s="77">
        <v>139</v>
      </c>
      <c r="D15" s="360">
        <v>176</v>
      </c>
      <c r="E15" s="77">
        <v>160</v>
      </c>
      <c r="F15" s="77">
        <v>160</v>
      </c>
      <c r="G15" s="77">
        <v>173</v>
      </c>
      <c r="H15" s="77">
        <v>144</v>
      </c>
      <c r="I15" s="64">
        <v>637</v>
      </c>
      <c r="J15" s="60">
        <v>102</v>
      </c>
      <c r="K15" s="77">
        <v>134</v>
      </c>
      <c r="L15" s="77">
        <v>152</v>
      </c>
      <c r="M15" s="77">
        <v>141</v>
      </c>
      <c r="N15" s="64">
        <v>529</v>
      </c>
      <c r="O15" s="60">
        <v>159</v>
      </c>
      <c r="P15" s="77">
        <v>155</v>
      </c>
      <c r="Q15" s="77">
        <v>170</v>
      </c>
      <c r="R15" s="77">
        <v>149</v>
      </c>
      <c r="S15" s="64">
        <v>633</v>
      </c>
      <c r="U15" s="20"/>
      <c r="V15" s="20"/>
      <c r="W15" s="20"/>
    </row>
    <row r="16" spans="1:23">
      <c r="A16" s="52" t="s">
        <v>16</v>
      </c>
      <c r="B16" s="77">
        <v>157</v>
      </c>
      <c r="C16" s="77">
        <v>131</v>
      </c>
      <c r="D16" s="360">
        <v>149</v>
      </c>
      <c r="E16" s="77">
        <v>143</v>
      </c>
      <c r="F16" s="77">
        <v>146</v>
      </c>
      <c r="G16" s="77">
        <v>161</v>
      </c>
      <c r="H16" s="77">
        <v>148</v>
      </c>
      <c r="I16" s="64">
        <v>598</v>
      </c>
      <c r="J16" s="60">
        <v>104</v>
      </c>
      <c r="K16" s="77">
        <v>111</v>
      </c>
      <c r="L16" s="77">
        <v>124</v>
      </c>
      <c r="M16" s="77">
        <v>132</v>
      </c>
      <c r="N16" s="64">
        <v>471</v>
      </c>
      <c r="O16" s="60">
        <v>143</v>
      </c>
      <c r="P16" s="77">
        <v>137</v>
      </c>
      <c r="Q16" s="77">
        <v>140</v>
      </c>
      <c r="R16" s="77">
        <v>129</v>
      </c>
      <c r="S16" s="64">
        <v>549</v>
      </c>
      <c r="U16" s="20"/>
      <c r="V16" s="20"/>
      <c r="W16" s="20"/>
    </row>
    <row r="17" spans="1:23">
      <c r="A17" s="111" t="s">
        <v>17</v>
      </c>
      <c r="B17" s="69">
        <v>161</v>
      </c>
      <c r="C17" s="69">
        <v>135</v>
      </c>
      <c r="D17" s="363">
        <v>156</v>
      </c>
      <c r="E17" s="69">
        <v>153</v>
      </c>
      <c r="F17" s="69">
        <v>157</v>
      </c>
      <c r="G17" s="69">
        <v>168</v>
      </c>
      <c r="H17" s="69">
        <v>155</v>
      </c>
      <c r="I17" s="245">
        <v>633</v>
      </c>
      <c r="J17" s="78">
        <v>115</v>
      </c>
      <c r="K17" s="69">
        <v>130</v>
      </c>
      <c r="L17" s="69">
        <v>148</v>
      </c>
      <c r="M17" s="69">
        <v>147</v>
      </c>
      <c r="N17" s="245">
        <v>540</v>
      </c>
      <c r="O17" s="78">
        <v>162</v>
      </c>
      <c r="P17" s="69">
        <v>157</v>
      </c>
      <c r="Q17" s="69">
        <v>168</v>
      </c>
      <c r="R17" s="69">
        <v>149</v>
      </c>
      <c r="S17" s="245">
        <v>636</v>
      </c>
      <c r="U17" s="20"/>
      <c r="V17" s="20"/>
      <c r="W17" s="20"/>
    </row>
    <row r="18" spans="1:23">
      <c r="A18" s="371" t="s">
        <v>114</v>
      </c>
      <c r="B18" s="391">
        <v>484</v>
      </c>
      <c r="C18" s="391">
        <v>405</v>
      </c>
      <c r="D18" s="364">
        <v>481</v>
      </c>
      <c r="E18" s="80">
        <v>456</v>
      </c>
      <c r="F18" s="80">
        <v>463</v>
      </c>
      <c r="G18" s="80">
        <v>502</v>
      </c>
      <c r="H18" s="80">
        <v>447</v>
      </c>
      <c r="I18" s="81">
        <v>1868</v>
      </c>
      <c r="J18" s="79">
        <v>321</v>
      </c>
      <c r="K18" s="80">
        <v>375</v>
      </c>
      <c r="L18" s="80">
        <v>424</v>
      </c>
      <c r="M18" s="80">
        <v>420</v>
      </c>
      <c r="N18" s="81">
        <v>1540</v>
      </c>
      <c r="O18" s="79">
        <v>464</v>
      </c>
      <c r="P18" s="80">
        <v>449</v>
      </c>
      <c r="Q18" s="80">
        <v>478</v>
      </c>
      <c r="R18" s="80">
        <v>427</v>
      </c>
      <c r="S18" s="81">
        <v>1818</v>
      </c>
      <c r="U18" s="20"/>
      <c r="V18" s="20"/>
      <c r="W18" s="20"/>
    </row>
    <row r="19" spans="1:23" s="75" customFormat="1" ht="12" customHeight="1">
      <c r="A19" s="71"/>
      <c r="B19" s="74"/>
      <c r="C19" s="74"/>
      <c r="D19" s="330"/>
      <c r="E19" s="74"/>
      <c r="F19" s="74"/>
      <c r="G19" s="74"/>
      <c r="H19" s="74"/>
      <c r="I19" s="175"/>
      <c r="J19" s="76"/>
      <c r="K19" s="74"/>
      <c r="L19" s="74"/>
      <c r="M19" s="74"/>
      <c r="N19" s="175"/>
      <c r="O19" s="76"/>
      <c r="P19" s="74"/>
      <c r="Q19" s="74"/>
      <c r="R19" s="74"/>
      <c r="S19" s="175"/>
      <c r="U19" s="20"/>
      <c r="V19" s="20"/>
      <c r="W19" s="20"/>
    </row>
    <row r="20" spans="1:23">
      <c r="A20" s="52" t="s">
        <v>4</v>
      </c>
      <c r="B20" s="77">
        <v>29</v>
      </c>
      <c r="C20" s="77">
        <v>28</v>
      </c>
      <c r="D20" s="360">
        <v>27</v>
      </c>
      <c r="E20" s="77">
        <v>25</v>
      </c>
      <c r="F20" s="77">
        <v>28</v>
      </c>
      <c r="G20" s="77">
        <v>27</v>
      </c>
      <c r="H20" s="77">
        <v>31</v>
      </c>
      <c r="I20" s="64">
        <v>111</v>
      </c>
      <c r="J20" s="60">
        <v>24</v>
      </c>
      <c r="K20" s="77">
        <v>23</v>
      </c>
      <c r="L20" s="77">
        <v>24</v>
      </c>
      <c r="M20" s="77">
        <v>25</v>
      </c>
      <c r="N20" s="64">
        <v>96</v>
      </c>
      <c r="O20" s="60">
        <v>24</v>
      </c>
      <c r="P20" s="77">
        <v>27</v>
      </c>
      <c r="Q20" s="77">
        <v>25</v>
      </c>
      <c r="R20" s="77">
        <v>25</v>
      </c>
      <c r="S20" s="64">
        <v>101</v>
      </c>
      <c r="U20" s="20"/>
      <c r="V20" s="20"/>
      <c r="W20" s="20"/>
    </row>
    <row r="21" spans="1:23">
      <c r="A21" s="52" t="s">
        <v>38</v>
      </c>
      <c r="B21" s="61">
        <v>1</v>
      </c>
      <c r="C21" s="61">
        <v>1</v>
      </c>
      <c r="D21" s="365">
        <v>1</v>
      </c>
      <c r="E21" s="61">
        <v>1</v>
      </c>
      <c r="F21" s="61">
        <v>1</v>
      </c>
      <c r="G21" s="61">
        <v>1</v>
      </c>
      <c r="H21" s="61">
        <v>1</v>
      </c>
      <c r="I21" s="82">
        <v>4</v>
      </c>
      <c r="J21" s="63">
        <v>1</v>
      </c>
      <c r="K21" s="61">
        <v>0</v>
      </c>
      <c r="L21" s="61">
        <v>1</v>
      </c>
      <c r="M21" s="61">
        <v>1</v>
      </c>
      <c r="N21" s="82">
        <v>3</v>
      </c>
      <c r="O21" s="63">
        <v>1</v>
      </c>
      <c r="P21" s="61">
        <v>0</v>
      </c>
      <c r="Q21" s="61">
        <v>1</v>
      </c>
      <c r="R21" s="61">
        <v>0</v>
      </c>
      <c r="S21" s="82">
        <v>2</v>
      </c>
      <c r="U21" s="20"/>
      <c r="V21" s="20"/>
      <c r="W21" s="20"/>
    </row>
    <row r="22" spans="1:23" ht="31">
      <c r="A22" s="24" t="s">
        <v>109</v>
      </c>
      <c r="B22" s="61">
        <v>1</v>
      </c>
      <c r="C22" s="61">
        <v>1</v>
      </c>
      <c r="D22" s="365">
        <v>1</v>
      </c>
      <c r="E22" s="61">
        <v>1</v>
      </c>
      <c r="F22" s="61">
        <v>2</v>
      </c>
      <c r="G22" s="61">
        <v>2</v>
      </c>
      <c r="H22" s="61">
        <v>1</v>
      </c>
      <c r="I22" s="82">
        <v>6</v>
      </c>
      <c r="J22" s="63">
        <v>1</v>
      </c>
      <c r="K22" s="61">
        <v>1</v>
      </c>
      <c r="L22" s="61">
        <v>1</v>
      </c>
      <c r="M22" s="61">
        <v>1</v>
      </c>
      <c r="N22" s="82">
        <v>4</v>
      </c>
      <c r="O22" s="63">
        <v>1</v>
      </c>
      <c r="P22" s="61">
        <v>1</v>
      </c>
      <c r="Q22" s="61">
        <v>1</v>
      </c>
      <c r="R22" s="61">
        <v>1</v>
      </c>
      <c r="S22" s="82">
        <v>4</v>
      </c>
      <c r="U22" s="20"/>
      <c r="V22" s="20"/>
      <c r="W22" s="20"/>
    </row>
    <row r="23" spans="1:23">
      <c r="A23" s="148" t="s">
        <v>96</v>
      </c>
      <c r="B23" s="61">
        <v>1</v>
      </c>
      <c r="C23" s="61">
        <v>2</v>
      </c>
      <c r="D23" s="365">
        <v>2</v>
      </c>
      <c r="E23" s="61">
        <v>0</v>
      </c>
      <c r="F23" s="61">
        <v>0</v>
      </c>
      <c r="G23" s="61">
        <v>1</v>
      </c>
      <c r="H23" s="61">
        <v>1</v>
      </c>
      <c r="I23" s="82">
        <v>2</v>
      </c>
      <c r="J23" s="63">
        <v>0</v>
      </c>
      <c r="K23" s="61">
        <v>0</v>
      </c>
      <c r="L23" s="61">
        <v>0</v>
      </c>
      <c r="M23" s="61">
        <v>0</v>
      </c>
      <c r="N23" s="82">
        <v>0</v>
      </c>
      <c r="O23" s="63">
        <v>0</v>
      </c>
      <c r="P23" s="61">
        <v>1</v>
      </c>
      <c r="Q23" s="61">
        <v>0</v>
      </c>
      <c r="R23" s="61">
        <v>0</v>
      </c>
      <c r="S23" s="82">
        <v>1</v>
      </c>
      <c r="U23" s="20"/>
      <c r="V23" s="20"/>
      <c r="W23" s="20"/>
    </row>
    <row r="24" spans="1:23">
      <c r="A24" s="148" t="s">
        <v>162</v>
      </c>
      <c r="B24" s="61">
        <v>1</v>
      </c>
      <c r="C24" s="396" t="s">
        <v>166</v>
      </c>
      <c r="D24" s="392">
        <v>0</v>
      </c>
      <c r="E24" s="61">
        <v>-2</v>
      </c>
      <c r="F24" s="61">
        <v>5</v>
      </c>
      <c r="G24" s="61">
        <v>0</v>
      </c>
      <c r="H24" s="61">
        <v>4</v>
      </c>
      <c r="I24" s="82">
        <v>7</v>
      </c>
      <c r="J24" s="63">
        <v>5</v>
      </c>
      <c r="K24" s="61">
        <v>10</v>
      </c>
      <c r="L24" s="61">
        <v>0</v>
      </c>
      <c r="M24" s="61">
        <v>10</v>
      </c>
      <c r="N24" s="82">
        <v>25</v>
      </c>
      <c r="O24" s="63">
        <v>3</v>
      </c>
      <c r="P24" s="61">
        <v>3</v>
      </c>
      <c r="Q24" s="61">
        <v>-1</v>
      </c>
      <c r="R24" s="61">
        <v>9</v>
      </c>
      <c r="S24" s="82">
        <v>14</v>
      </c>
      <c r="U24" s="20"/>
      <c r="V24" s="20"/>
      <c r="W24" s="20"/>
    </row>
    <row r="25" spans="1:23">
      <c r="A25" s="67" t="s">
        <v>161</v>
      </c>
      <c r="B25" s="84">
        <v>517</v>
      </c>
      <c r="C25" s="84">
        <v>437</v>
      </c>
      <c r="D25" s="362">
        <v>512</v>
      </c>
      <c r="E25" s="84">
        <v>481</v>
      </c>
      <c r="F25" s="84">
        <v>499</v>
      </c>
      <c r="G25" s="84">
        <v>533</v>
      </c>
      <c r="H25" s="84">
        <v>485</v>
      </c>
      <c r="I25" s="70">
        <v>1998</v>
      </c>
      <c r="J25" s="68">
        <v>352</v>
      </c>
      <c r="K25" s="84">
        <v>409</v>
      </c>
      <c r="L25" s="84">
        <v>450</v>
      </c>
      <c r="M25" s="84">
        <v>457</v>
      </c>
      <c r="N25" s="70">
        <v>1668</v>
      </c>
      <c r="O25" s="68">
        <v>493</v>
      </c>
      <c r="P25" s="84">
        <v>481</v>
      </c>
      <c r="Q25" s="84">
        <v>504</v>
      </c>
      <c r="R25" s="84">
        <v>462</v>
      </c>
      <c r="S25" s="70">
        <v>1940</v>
      </c>
      <c r="U25" s="20"/>
      <c r="V25" s="20"/>
      <c r="W25" s="20"/>
    </row>
    <row r="26" spans="1:23" s="75" customFormat="1" ht="12" customHeight="1">
      <c r="A26" s="71"/>
      <c r="B26" s="321"/>
      <c r="C26" s="321"/>
      <c r="D26" s="339"/>
      <c r="E26" s="85"/>
      <c r="F26" s="85"/>
      <c r="G26" s="85"/>
      <c r="I26" s="310"/>
      <c r="J26" s="72"/>
      <c r="K26" s="85"/>
      <c r="L26" s="85"/>
      <c r="M26" s="85"/>
      <c r="N26" s="157"/>
      <c r="O26" s="72"/>
      <c r="P26" s="85"/>
      <c r="Q26" s="85"/>
      <c r="R26" s="85"/>
      <c r="S26" s="157"/>
      <c r="U26" s="20"/>
      <c r="V26" s="20"/>
      <c r="W26" s="20"/>
    </row>
    <row r="27" spans="1:23" s="90" customFormat="1" ht="16" thickBot="1">
      <c r="A27" s="86" t="s">
        <v>39</v>
      </c>
      <c r="B27" s="358">
        <v>30</v>
      </c>
      <c r="C27" s="358">
        <v>11</v>
      </c>
      <c r="D27" s="366">
        <v>49</v>
      </c>
      <c r="E27" s="358">
        <v>60</v>
      </c>
      <c r="F27" s="88">
        <v>39</v>
      </c>
      <c r="G27" s="88">
        <v>18</v>
      </c>
      <c r="H27" s="88">
        <v>-6</v>
      </c>
      <c r="I27" s="89">
        <v>111</v>
      </c>
      <c r="J27" s="87">
        <v>-28</v>
      </c>
      <c r="K27" s="88">
        <v>15</v>
      </c>
      <c r="L27" s="88">
        <v>61</v>
      </c>
      <c r="M27" s="88">
        <v>14</v>
      </c>
      <c r="N27" s="89">
        <v>62</v>
      </c>
      <c r="O27" s="87">
        <v>50</v>
      </c>
      <c r="P27" s="88">
        <v>29</v>
      </c>
      <c r="Q27" s="88">
        <v>38</v>
      </c>
      <c r="R27" s="88">
        <v>-3</v>
      </c>
      <c r="S27" s="89">
        <v>114</v>
      </c>
      <c r="U27" s="20"/>
      <c r="V27" s="20"/>
      <c r="W27" s="20"/>
    </row>
    <row r="28" spans="1:23" s="75" customFormat="1" ht="12" customHeight="1" thickTop="1">
      <c r="A28" s="71"/>
      <c r="B28" s="92"/>
      <c r="C28" s="92"/>
      <c r="D28" s="367"/>
      <c r="E28" s="92"/>
      <c r="F28" s="92"/>
      <c r="G28" s="92"/>
      <c r="H28" s="92"/>
      <c r="I28" s="246"/>
      <c r="J28" s="91"/>
      <c r="K28" s="92"/>
      <c r="L28" s="92"/>
      <c r="M28" s="92"/>
      <c r="N28" s="246"/>
      <c r="O28" s="91"/>
      <c r="P28" s="92"/>
      <c r="Q28" s="92"/>
      <c r="R28" s="92"/>
      <c r="S28" s="246"/>
      <c r="U28" s="20"/>
      <c r="V28" s="20"/>
      <c r="W28" s="20"/>
    </row>
    <row r="29" spans="1:23" s="97" customFormat="1">
      <c r="A29" s="93" t="s">
        <v>0</v>
      </c>
      <c r="B29" s="95">
        <v>1</v>
      </c>
      <c r="C29" s="95">
        <v>1</v>
      </c>
      <c r="D29" s="368">
        <v>1</v>
      </c>
      <c r="E29" s="95">
        <v>1</v>
      </c>
      <c r="F29" s="95">
        <v>1</v>
      </c>
      <c r="G29" s="95">
        <v>1</v>
      </c>
      <c r="H29" s="95">
        <v>1</v>
      </c>
      <c r="I29" s="96">
        <v>1</v>
      </c>
      <c r="J29" s="94">
        <v>1</v>
      </c>
      <c r="K29" s="95">
        <v>1</v>
      </c>
      <c r="L29" s="95">
        <v>1</v>
      </c>
      <c r="M29" s="95">
        <v>1</v>
      </c>
      <c r="N29" s="96">
        <v>1</v>
      </c>
      <c r="O29" s="94">
        <v>1</v>
      </c>
      <c r="P29" s="95">
        <v>1</v>
      </c>
      <c r="Q29" s="95">
        <v>1</v>
      </c>
      <c r="R29" s="95">
        <v>1</v>
      </c>
      <c r="S29" s="96">
        <v>1</v>
      </c>
      <c r="U29" s="20"/>
      <c r="V29" s="20"/>
      <c r="W29" s="20"/>
    </row>
    <row r="30" spans="1:23">
      <c r="A30" s="52" t="s">
        <v>1</v>
      </c>
      <c r="B30" s="99">
        <v>30.6</v>
      </c>
      <c r="C30" s="99">
        <v>31.4</v>
      </c>
      <c r="D30" s="369">
        <v>31.6</v>
      </c>
      <c r="E30" s="99">
        <v>29.8</v>
      </c>
      <c r="F30" s="99">
        <v>30.1</v>
      </c>
      <c r="G30" s="99">
        <v>31.5</v>
      </c>
      <c r="H30" s="99">
        <v>30.3</v>
      </c>
      <c r="I30" s="247">
        <v>30.4</v>
      </c>
      <c r="J30" s="98">
        <v>31.6</v>
      </c>
      <c r="K30" s="99">
        <v>31.8</v>
      </c>
      <c r="L30" s="99">
        <v>29.8</v>
      </c>
      <c r="M30" s="99">
        <v>30.3</v>
      </c>
      <c r="N30" s="247">
        <v>30.8</v>
      </c>
      <c r="O30" s="98">
        <v>29.4</v>
      </c>
      <c r="P30" s="99">
        <v>30.7</v>
      </c>
      <c r="Q30" s="99">
        <v>31.5</v>
      </c>
      <c r="R30" s="99">
        <v>32.4</v>
      </c>
      <c r="S30" s="247">
        <v>30.9</v>
      </c>
      <c r="U30" s="20"/>
      <c r="V30" s="20"/>
      <c r="W30" s="20"/>
    </row>
    <row r="31" spans="1:23">
      <c r="A31" s="52" t="s">
        <v>2</v>
      </c>
      <c r="B31" s="99">
        <v>28.9</v>
      </c>
      <c r="C31" s="99">
        <v>29.5</v>
      </c>
      <c r="D31" s="369">
        <v>26.900000000000002</v>
      </c>
      <c r="E31" s="99">
        <v>26.4</v>
      </c>
      <c r="F31" s="99">
        <v>27.4</v>
      </c>
      <c r="G31" s="99">
        <v>29.5</v>
      </c>
      <c r="H31" s="99">
        <v>31.3</v>
      </c>
      <c r="I31" s="247">
        <v>28.599999999999998</v>
      </c>
      <c r="J31" s="98">
        <v>32.4</v>
      </c>
      <c r="K31" s="99">
        <v>26.1</v>
      </c>
      <c r="L31" s="99">
        <v>24.6</v>
      </c>
      <c r="M31" s="99">
        <v>28</v>
      </c>
      <c r="N31" s="247">
        <v>27.3</v>
      </c>
      <c r="O31" s="98">
        <v>26.4</v>
      </c>
      <c r="P31" s="99">
        <v>27</v>
      </c>
      <c r="Q31" s="99">
        <v>26</v>
      </c>
      <c r="R31" s="99">
        <v>28.2</v>
      </c>
      <c r="S31" s="247">
        <v>26.8</v>
      </c>
      <c r="U31" s="20"/>
      <c r="V31" s="20"/>
      <c r="W31" s="20"/>
    </row>
    <row r="32" spans="1:23">
      <c r="A32" s="52" t="s">
        <v>3</v>
      </c>
      <c r="B32" s="99">
        <v>29.8</v>
      </c>
      <c r="C32" s="99">
        <v>30.5</v>
      </c>
      <c r="D32" s="369">
        <v>28.1</v>
      </c>
      <c r="E32" s="99">
        <v>28.5</v>
      </c>
      <c r="F32" s="99">
        <v>29.4</v>
      </c>
      <c r="G32" s="99">
        <v>30.800000000000004</v>
      </c>
      <c r="H32" s="99">
        <v>32.499999999999993</v>
      </c>
      <c r="I32" s="247">
        <v>30.300000000000004</v>
      </c>
      <c r="J32" s="98">
        <v>35.700000000000003</v>
      </c>
      <c r="K32" s="99">
        <v>30.9</v>
      </c>
      <c r="L32" s="99">
        <v>28.9</v>
      </c>
      <c r="M32" s="99">
        <v>31.3</v>
      </c>
      <c r="N32" s="247">
        <v>31.4</v>
      </c>
      <c r="O32" s="98">
        <v>29.9</v>
      </c>
      <c r="P32" s="99">
        <v>31</v>
      </c>
      <c r="Q32" s="99">
        <v>31.1</v>
      </c>
      <c r="R32" s="99">
        <v>32.700000000000003</v>
      </c>
      <c r="S32" s="247">
        <v>31.2</v>
      </c>
      <c r="T32" s="100"/>
      <c r="U32" s="20"/>
      <c r="V32" s="20"/>
      <c r="W32" s="20"/>
    </row>
    <row r="33" spans="1:23">
      <c r="A33" s="93" t="s">
        <v>5</v>
      </c>
      <c r="B33" s="102">
        <v>0.107</v>
      </c>
      <c r="C33" s="102">
        <v>8.5999999999999993E-2</v>
      </c>
      <c r="D33" s="346">
        <v>0.13400000000000001</v>
      </c>
      <c r="E33" s="102">
        <v>0.153</v>
      </c>
      <c r="F33" s="102">
        <v>0.13100000000000001</v>
      </c>
      <c r="G33" s="102">
        <v>8.2000000000000003E-2</v>
      </c>
      <c r="H33" s="102">
        <v>5.8999999999999997E-2</v>
      </c>
      <c r="I33" s="103">
        <v>0.107</v>
      </c>
      <c r="J33" s="101">
        <v>3.0000000000000001E-3</v>
      </c>
      <c r="K33" s="102">
        <v>0.112</v>
      </c>
      <c r="L33" s="102">
        <v>0.16700000000000001</v>
      </c>
      <c r="M33" s="102">
        <v>0.104</v>
      </c>
      <c r="N33" s="103">
        <v>0.105</v>
      </c>
      <c r="O33" s="101">
        <v>0.14299999999999999</v>
      </c>
      <c r="P33" s="102">
        <v>0.113</v>
      </c>
      <c r="Q33" s="102">
        <v>0.114</v>
      </c>
      <c r="R33" s="102">
        <v>6.7000000000000004E-2</v>
      </c>
      <c r="S33" s="103">
        <v>0.111</v>
      </c>
      <c r="U33" s="20"/>
      <c r="V33" s="20"/>
      <c r="W33" s="20"/>
    </row>
    <row r="34" spans="1:23">
      <c r="A34" s="93" t="s">
        <v>83</v>
      </c>
      <c r="B34" s="102">
        <v>5.5E-2</v>
      </c>
      <c r="C34" s="102">
        <v>2.5000000000000001E-2</v>
      </c>
      <c r="D34" s="346">
        <v>8.7999999999999995E-2</v>
      </c>
      <c r="E34" s="102">
        <v>0.111</v>
      </c>
      <c r="F34" s="102">
        <v>7.1999999999999995E-2</v>
      </c>
      <c r="G34" s="102">
        <v>3.5000000000000003E-2</v>
      </c>
      <c r="H34" s="311">
        <v>-1.4E-2</v>
      </c>
      <c r="I34" s="103">
        <v>5.2999999999999999E-2</v>
      </c>
      <c r="J34" s="250">
        <v>-8.6999999999999994E-2</v>
      </c>
      <c r="K34" s="102">
        <v>3.5999999999999997E-2</v>
      </c>
      <c r="L34" s="102">
        <v>0.12</v>
      </c>
      <c r="M34" s="102">
        <v>2.9000000000000001E-2</v>
      </c>
      <c r="N34" s="103">
        <v>3.5999999999999997E-2</v>
      </c>
      <c r="O34" s="101">
        <v>9.1999999999999998E-2</v>
      </c>
      <c r="P34" s="102">
        <v>5.8000000000000003E-2</v>
      </c>
      <c r="Q34" s="102">
        <v>7.0000000000000007E-2</v>
      </c>
      <c r="R34" s="104">
        <v>-6.0000000000000001E-3</v>
      </c>
      <c r="S34" s="103">
        <v>5.6000000000000001E-2</v>
      </c>
      <c r="U34" s="20"/>
      <c r="V34" s="20"/>
      <c r="W34" s="20"/>
    </row>
    <row r="35" spans="1:23">
      <c r="A35" s="105"/>
      <c r="B35" s="58"/>
      <c r="C35" s="58"/>
      <c r="D35" s="58"/>
      <c r="E35" s="105"/>
      <c r="F35" s="105"/>
      <c r="G35" s="105"/>
      <c r="H35" s="105"/>
      <c r="I35" s="105"/>
      <c r="J35" s="105"/>
      <c r="K35" s="105"/>
      <c r="L35" s="105"/>
      <c r="M35" s="105"/>
      <c r="N35" s="105"/>
      <c r="O35" s="105"/>
      <c r="P35" s="105"/>
      <c r="Q35" s="105"/>
      <c r="R35" s="105"/>
      <c r="S35" s="105"/>
    </row>
    <row r="36" spans="1:23" s="270" customFormat="1" ht="34.15" customHeight="1">
      <c r="A36" s="418" t="s">
        <v>150</v>
      </c>
      <c r="B36" s="418"/>
      <c r="C36" s="418"/>
      <c r="D36" s="418"/>
      <c r="E36" s="418"/>
      <c r="F36" s="418"/>
      <c r="G36" s="418"/>
      <c r="H36" s="418"/>
      <c r="I36" s="418"/>
      <c r="J36" s="418"/>
      <c r="K36" s="418"/>
      <c r="L36" s="418"/>
      <c r="M36" s="418"/>
      <c r="N36" s="418"/>
      <c r="O36" s="418"/>
      <c r="P36" s="418"/>
      <c r="Q36" s="418"/>
      <c r="R36" s="418"/>
      <c r="S36" s="418"/>
    </row>
    <row r="37" spans="1:23" s="270" customFormat="1" ht="24.75" customHeight="1">
      <c r="A37" s="411"/>
      <c r="B37" s="411"/>
      <c r="C37" s="411"/>
      <c r="D37" s="411"/>
      <c r="E37" s="411"/>
      <c r="F37" s="411"/>
      <c r="G37" s="411"/>
      <c r="H37" s="411"/>
      <c r="I37" s="411"/>
      <c r="J37" s="411"/>
      <c r="K37" s="411"/>
      <c r="L37" s="411"/>
      <c r="M37" s="411"/>
      <c r="N37" s="411"/>
      <c r="O37" s="411"/>
      <c r="P37" s="411"/>
      <c r="Q37" s="411"/>
      <c r="R37" s="411"/>
      <c r="S37" s="411"/>
    </row>
    <row r="38" spans="1:23" s="106" customFormat="1" ht="12" customHeight="1">
      <c r="A38" s="107"/>
      <c r="B38" s="107"/>
      <c r="C38" s="107"/>
      <c r="D38" s="107"/>
      <c r="E38" s="107"/>
      <c r="F38" s="107"/>
      <c r="G38" s="107"/>
      <c r="H38" s="107"/>
      <c r="I38" s="107"/>
      <c r="J38" s="107"/>
      <c r="K38" s="107"/>
      <c r="L38" s="107"/>
      <c r="M38" s="107"/>
      <c r="N38" s="107"/>
      <c r="O38" s="107"/>
      <c r="P38" s="107"/>
      <c r="Q38" s="107"/>
      <c r="R38" s="107"/>
      <c r="S38" s="107"/>
    </row>
    <row r="39" spans="1:23" s="106" customFormat="1" ht="12" customHeight="1">
      <c r="A39" s="107"/>
      <c r="B39" s="107"/>
      <c r="C39" s="107"/>
      <c r="D39" s="107"/>
      <c r="E39" s="107"/>
      <c r="F39" s="107"/>
      <c r="G39" s="107"/>
      <c r="H39" s="107"/>
      <c r="I39" s="107"/>
      <c r="J39" s="107"/>
      <c r="K39" s="107"/>
      <c r="L39" s="107"/>
      <c r="M39" s="107"/>
      <c r="N39" s="107"/>
      <c r="O39" s="107"/>
      <c r="P39" s="107"/>
      <c r="Q39" s="107"/>
      <c r="R39" s="107"/>
      <c r="S39" s="107"/>
    </row>
    <row r="40" spans="1:23" s="106" customFormat="1" ht="12" customHeight="1"/>
    <row r="41" spans="1:23" s="106" customFormat="1" ht="12" customHeight="1"/>
    <row r="42" spans="1:23" s="106" customFormat="1" ht="12" customHeight="1">
      <c r="A42" s="108"/>
      <c r="B42" s="108"/>
      <c r="C42" s="108"/>
      <c r="D42" s="108"/>
      <c r="E42" s="108"/>
      <c r="F42" s="108"/>
      <c r="G42" s="108"/>
      <c r="H42" s="108"/>
      <c r="I42" s="108"/>
      <c r="J42" s="108"/>
      <c r="K42" s="108"/>
      <c r="L42" s="108"/>
      <c r="M42" s="108"/>
      <c r="N42" s="108"/>
      <c r="O42" s="108"/>
      <c r="P42" s="108"/>
      <c r="Q42" s="108"/>
      <c r="R42" s="108"/>
      <c r="S42" s="108"/>
    </row>
    <row r="43" spans="1:23" s="106" customFormat="1" ht="12" customHeight="1"/>
    <row r="44" spans="1:23" s="106" customFormat="1" ht="12" customHeight="1">
      <c r="A44" s="109"/>
      <c r="B44" s="109"/>
      <c r="C44" s="109"/>
      <c r="D44" s="109"/>
      <c r="E44" s="109"/>
      <c r="F44" s="109"/>
      <c r="G44" s="109"/>
      <c r="H44" s="109"/>
      <c r="I44" s="109"/>
      <c r="J44" s="109"/>
      <c r="K44" s="109"/>
      <c r="L44" s="109"/>
      <c r="M44" s="109"/>
      <c r="N44" s="109"/>
      <c r="O44" s="109"/>
      <c r="P44" s="109"/>
      <c r="Q44" s="109"/>
      <c r="R44" s="109"/>
      <c r="S44" s="109"/>
    </row>
    <row r="45" spans="1:23" s="106" customFormat="1" ht="12" customHeight="1">
      <c r="A45" s="110"/>
      <c r="B45" s="110"/>
      <c r="C45" s="110"/>
      <c r="D45" s="110"/>
      <c r="E45" s="110"/>
      <c r="F45" s="110"/>
      <c r="G45" s="110"/>
      <c r="H45" s="110"/>
      <c r="I45" s="110"/>
      <c r="J45" s="110"/>
      <c r="K45" s="110"/>
      <c r="L45" s="110"/>
      <c r="M45" s="110"/>
      <c r="N45" s="110"/>
      <c r="O45" s="110"/>
      <c r="P45" s="110"/>
      <c r="Q45" s="110"/>
      <c r="R45" s="110"/>
      <c r="S45" s="110"/>
    </row>
    <row r="46" spans="1:23" ht="12" customHeight="1"/>
    <row r="47" spans="1:23" ht="12" customHeight="1"/>
    <row r="48" spans="1:23"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sheetData>
  <sheetProtection insertColumns="0" insertRows="0"/>
  <mergeCells count="6">
    <mergeCell ref="A36:S36"/>
    <mergeCell ref="A37:S37"/>
    <mergeCell ref="O4:S4"/>
    <mergeCell ref="J4:N4"/>
    <mergeCell ref="E4:I4"/>
    <mergeCell ref="B4:D4"/>
  </mergeCells>
  <phoneticPr fontId="14" type="noConversion"/>
  <pageMargins left="0.33" right="0.25" top="0.5" bottom="0.5" header="0.5" footer="0.5"/>
  <pageSetup scale="4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view="pageBreakPreview" zoomScaleNormal="115" zoomScaleSheetLayoutView="100" workbookViewId="0">
      <selection activeCell="A3" sqref="A3"/>
    </sheetView>
  </sheetViews>
  <sheetFormatPr defaultColWidth="9.26953125" defaultRowHeight="12"/>
  <cols>
    <col min="1" max="1" width="64.54296875" style="261" customWidth="1"/>
    <col min="2" max="2" width="3.7265625" style="261" customWidth="1"/>
    <col min="3" max="3" width="9.7265625" style="261" bestFit="1" customWidth="1"/>
    <col min="4" max="4" width="3.453125" style="261" customWidth="1"/>
    <col min="5" max="5" width="10.26953125" style="261" bestFit="1" customWidth="1"/>
    <col min="6" max="16384" width="9.26953125" style="261"/>
  </cols>
  <sheetData>
    <row r="1" spans="1:5" ht="15">
      <c r="A1" s="1" t="s">
        <v>33</v>
      </c>
      <c r="B1" s="264"/>
      <c r="C1" s="264"/>
      <c r="D1" s="264"/>
      <c r="E1" s="264"/>
    </row>
    <row r="2" spans="1:5" ht="13">
      <c r="A2" s="3" t="s">
        <v>147</v>
      </c>
      <c r="B2" s="264"/>
      <c r="C2" s="264"/>
      <c r="D2" s="264"/>
      <c r="E2" s="264"/>
    </row>
    <row r="3" spans="1:5" ht="13">
      <c r="A3" s="3" t="s">
        <v>47</v>
      </c>
      <c r="B3" s="264"/>
      <c r="C3" s="264"/>
      <c r="D3" s="264"/>
      <c r="E3" s="264"/>
    </row>
    <row r="4" spans="1:5">
      <c r="A4" s="264" t="s">
        <v>125</v>
      </c>
      <c r="B4" s="264"/>
      <c r="C4" s="264"/>
      <c r="D4" s="264"/>
      <c r="E4" s="264"/>
    </row>
    <row r="5" spans="1:5" ht="13.9" customHeight="1">
      <c r="A5" s="274"/>
      <c r="B5" s="275"/>
      <c r="C5" s="276" t="str">
        <f>[10]Balance_Sheets!C1</f>
        <v>9/30/2022</v>
      </c>
      <c r="D5" s="277"/>
      <c r="E5" s="397" t="str">
        <f>[10]Balance_Sheets!E1</f>
        <v>12/31/2021</v>
      </c>
    </row>
    <row r="6" spans="1:5">
      <c r="A6" s="274"/>
      <c r="B6" s="275"/>
      <c r="C6" s="277" t="s">
        <v>170</v>
      </c>
      <c r="D6" s="277"/>
      <c r="E6" s="277"/>
    </row>
    <row r="7" spans="1:5">
      <c r="A7" s="278" t="s">
        <v>51</v>
      </c>
      <c r="B7" s="279"/>
      <c r="C7" s="280"/>
      <c r="D7" s="281"/>
      <c r="E7" s="282"/>
    </row>
    <row r="8" spans="1:5">
      <c r="A8" s="278" t="s">
        <v>52</v>
      </c>
      <c r="B8" s="283"/>
      <c r="C8" s="284"/>
      <c r="D8" s="281"/>
      <c r="E8" s="282"/>
    </row>
    <row r="9" spans="1:5">
      <c r="A9" s="285" t="s">
        <v>53</v>
      </c>
      <c r="B9" s="283"/>
      <c r="C9" s="286">
        <f>[10]Balance_Sheets!C5</f>
        <v>1211</v>
      </c>
      <c r="D9" s="281"/>
      <c r="E9" s="286">
        <f>[10]Balance_Sheets!E5</f>
        <v>1136</v>
      </c>
    </row>
    <row r="10" spans="1:5">
      <c r="A10" s="285" t="s">
        <v>54</v>
      </c>
      <c r="B10" s="283"/>
      <c r="C10" s="271">
        <f>[10]Balance_Sheets!C6</f>
        <v>2826</v>
      </c>
      <c r="D10" s="287"/>
      <c r="E10" s="271">
        <f>[10]Balance_Sheets!E6</f>
        <v>2860</v>
      </c>
    </row>
    <row r="11" spans="1:5">
      <c r="A11" s="285" t="s">
        <v>55</v>
      </c>
      <c r="B11" s="283"/>
      <c r="C11" s="271">
        <f>[10]Balance_Sheets!C7</f>
        <v>66</v>
      </c>
      <c r="D11" s="287"/>
      <c r="E11" s="271">
        <f>[10]Balance_Sheets!E7</f>
        <v>67</v>
      </c>
    </row>
    <row r="12" spans="1:5">
      <c r="A12" s="285" t="s">
        <v>56</v>
      </c>
      <c r="B12" s="283"/>
      <c r="C12" s="271">
        <f>[10]Balance_Sheets!C8</f>
        <v>321</v>
      </c>
      <c r="D12" s="287"/>
      <c r="E12" s="271">
        <f>[10]Balance_Sheets!E8</f>
        <v>432</v>
      </c>
    </row>
    <row r="13" spans="1:5">
      <c r="A13" s="285" t="s">
        <v>57</v>
      </c>
      <c r="B13" s="283"/>
      <c r="C13" s="272">
        <f>[10]Balance_Sheets!C9</f>
        <v>286</v>
      </c>
      <c r="D13" s="287"/>
      <c r="E13" s="272">
        <f>[10]Balance_Sheets!E9</f>
        <v>221</v>
      </c>
    </row>
    <row r="14" spans="1:5">
      <c r="A14" s="288" t="s">
        <v>58</v>
      </c>
      <c r="B14" s="279"/>
      <c r="C14" s="271">
        <f>[10]Balance_Sheets!C10</f>
        <v>4710</v>
      </c>
      <c r="D14" s="287"/>
      <c r="E14" s="271">
        <f>[10]Balance_Sheets!E10</f>
        <v>4716</v>
      </c>
    </row>
    <row r="15" spans="1:5">
      <c r="A15" s="285" t="s">
        <v>59</v>
      </c>
      <c r="B15" s="283"/>
      <c r="C15" s="271">
        <f>[10]Balance_Sheets!C11</f>
        <v>1965</v>
      </c>
      <c r="D15" s="287"/>
      <c r="E15" s="271">
        <f>[10]Balance_Sheets!E11</f>
        <v>2251</v>
      </c>
    </row>
    <row r="16" spans="1:5">
      <c r="A16" s="285" t="s">
        <v>107</v>
      </c>
      <c r="B16" s="283"/>
      <c r="C16" s="271">
        <f>[10]Balance_Sheets!C12</f>
        <v>2154</v>
      </c>
      <c r="D16" s="287"/>
      <c r="E16" s="271">
        <f>[10]Balance_Sheets!E12</f>
        <v>2612</v>
      </c>
    </row>
    <row r="17" spans="1:5">
      <c r="A17" s="285" t="s">
        <v>60</v>
      </c>
      <c r="B17" s="283"/>
      <c r="C17" s="271">
        <f>[10]Balance_Sheets!C13</f>
        <v>1927</v>
      </c>
      <c r="D17" s="287"/>
      <c r="E17" s="271">
        <f>[10]Balance_Sheets!E13</f>
        <v>2142</v>
      </c>
    </row>
    <row r="18" spans="1:5">
      <c r="A18" s="285" t="s">
        <v>61</v>
      </c>
      <c r="B18" s="283"/>
      <c r="C18" s="271">
        <f>[10]Balance_Sheets!C14</f>
        <v>176</v>
      </c>
      <c r="D18" s="287"/>
      <c r="E18" s="271">
        <f>[10]Balance_Sheets!E14</f>
        <v>272</v>
      </c>
    </row>
    <row r="19" spans="1:5">
      <c r="A19" s="285" t="s">
        <v>62</v>
      </c>
      <c r="B19" s="283"/>
      <c r="C19" s="271">
        <f>[10]Balance_Sheets!C15</f>
        <v>256</v>
      </c>
      <c r="D19" s="287"/>
      <c r="E19" s="271">
        <f>[10]Balance_Sheets!E15</f>
        <v>292</v>
      </c>
    </row>
    <row r="20" spans="1:5">
      <c r="A20" s="285" t="s">
        <v>139</v>
      </c>
      <c r="B20" s="283"/>
      <c r="C20" s="271">
        <f>[10]Balance_Sheets!C16</f>
        <v>89</v>
      </c>
      <c r="D20" s="287"/>
      <c r="E20" s="271">
        <f>[10]Balance_Sheets!E16</f>
        <v>106</v>
      </c>
    </row>
    <row r="21" spans="1:5">
      <c r="A21" s="285" t="s">
        <v>63</v>
      </c>
      <c r="B21" s="283"/>
      <c r="C21" s="271">
        <f>[10]Balance_Sheets!C17</f>
        <v>419</v>
      </c>
      <c r="D21" s="287"/>
      <c r="E21" s="271">
        <f>[10]Balance_Sheets!E17</f>
        <v>832</v>
      </c>
    </row>
    <row r="22" spans="1:5" ht="12.5" thickBot="1">
      <c r="A22" s="288" t="s">
        <v>64</v>
      </c>
      <c r="B22" s="283"/>
      <c r="C22" s="289">
        <f>[10]Balance_Sheets!C18</f>
        <v>11696</v>
      </c>
      <c r="D22" s="287"/>
      <c r="E22" s="289">
        <f>[10]Balance_Sheets!E18</f>
        <v>13223</v>
      </c>
    </row>
    <row r="23" spans="1:5" ht="12.5" thickTop="1">
      <c r="A23" s="288"/>
      <c r="B23" s="283"/>
      <c r="C23" s="271"/>
      <c r="D23" s="287"/>
      <c r="E23" s="271"/>
    </row>
    <row r="24" spans="1:5">
      <c r="A24" s="278" t="s">
        <v>148</v>
      </c>
      <c r="B24" s="279"/>
      <c r="C24" s="271"/>
      <c r="D24" s="287"/>
      <c r="E24" s="271"/>
    </row>
    <row r="25" spans="1:5">
      <c r="A25" s="278" t="s">
        <v>65</v>
      </c>
      <c r="B25" s="283"/>
      <c r="C25" s="271"/>
      <c r="D25" s="287"/>
      <c r="E25" s="271"/>
    </row>
    <row r="26" spans="1:5">
      <c r="A26" s="285" t="s">
        <v>66</v>
      </c>
      <c r="B26" s="283"/>
      <c r="C26" s="271">
        <f>[10]Balance_Sheets!C22</f>
        <v>1992</v>
      </c>
      <c r="D26" s="287"/>
      <c r="E26" s="271">
        <f>[10]Balance_Sheets!E22</f>
        <v>2332</v>
      </c>
    </row>
    <row r="27" spans="1:5">
      <c r="A27" s="285" t="s">
        <v>67</v>
      </c>
      <c r="B27" s="283"/>
      <c r="C27" s="272">
        <f>[10]Balance_Sheets!C23</f>
        <v>112</v>
      </c>
      <c r="D27" s="287"/>
      <c r="E27" s="272">
        <f>[10]Balance_Sheets!E23</f>
        <v>51</v>
      </c>
    </row>
    <row r="28" spans="1:5">
      <c r="A28" s="288" t="s">
        <v>68</v>
      </c>
      <c r="B28" s="283"/>
      <c r="C28" s="271">
        <f>[10]Balance_Sheets!C24</f>
        <v>2104</v>
      </c>
      <c r="D28" s="287"/>
      <c r="E28" s="271">
        <f>[10]Balance_Sheets!E24</f>
        <v>2383</v>
      </c>
    </row>
    <row r="29" spans="1:5">
      <c r="A29" s="285" t="s">
        <v>106</v>
      </c>
      <c r="B29" s="283"/>
      <c r="C29" s="271">
        <f>[10]Balance_Sheets!C25</f>
        <v>1862</v>
      </c>
      <c r="D29" s="287"/>
      <c r="E29" s="271">
        <f>[10]Balance_Sheets!E25</f>
        <v>2286</v>
      </c>
    </row>
    <row r="30" spans="1:5">
      <c r="A30" s="285" t="s">
        <v>167</v>
      </c>
      <c r="B30" s="283"/>
      <c r="C30" s="271">
        <f>[10]Balance_Sheets!C26</f>
        <v>36</v>
      </c>
      <c r="D30" s="287"/>
      <c r="E30" s="271">
        <f>[10]Balance_Sheets!E26</f>
        <v>40</v>
      </c>
    </row>
    <row r="31" spans="1:5">
      <c r="A31" s="285" t="s">
        <v>136</v>
      </c>
      <c r="B31" s="283"/>
      <c r="C31" s="271">
        <f>[10]Balance_Sheets!C27</f>
        <v>370</v>
      </c>
      <c r="D31" s="287"/>
      <c r="E31" s="271">
        <f>[10]Balance_Sheets!E27</f>
        <v>425</v>
      </c>
    </row>
    <row r="32" spans="1:5">
      <c r="A32" s="285" t="s">
        <v>95</v>
      </c>
      <c r="B32" s="283"/>
      <c r="C32" s="272">
        <f>[10]Balance_Sheets!C28</f>
        <v>156</v>
      </c>
      <c r="D32" s="287"/>
      <c r="E32" s="271">
        <f>[10]Balance_Sheets!E28</f>
        <v>167</v>
      </c>
    </row>
    <row r="33" spans="1:5">
      <c r="A33" s="288" t="s">
        <v>69</v>
      </c>
      <c r="B33" s="283"/>
      <c r="C33" s="290">
        <f>[10]Balance_Sheets!C29</f>
        <v>4528</v>
      </c>
      <c r="D33" s="287"/>
      <c r="E33" s="290">
        <f>[10]Balance_Sheets!E29</f>
        <v>5301</v>
      </c>
    </row>
    <row r="34" spans="1:5">
      <c r="A34" s="288"/>
      <c r="B34" s="283"/>
      <c r="C34" s="271"/>
      <c r="D34" s="287"/>
      <c r="E34" s="271"/>
    </row>
    <row r="35" spans="1:5">
      <c r="A35" s="278" t="s">
        <v>70</v>
      </c>
      <c r="B35" s="291"/>
      <c r="C35" s="292">
        <f>[10]Balance_Sheets!C31</f>
        <v>13</v>
      </c>
      <c r="D35" s="293"/>
      <c r="E35" s="292">
        <f>[10]Balance_Sheets!E31</f>
        <v>14</v>
      </c>
    </row>
    <row r="36" spans="1:5">
      <c r="A36" s="278"/>
      <c r="B36" s="291"/>
      <c r="C36" s="292"/>
      <c r="D36" s="293"/>
      <c r="E36" s="292"/>
    </row>
    <row r="37" spans="1:5">
      <c r="A37" s="278" t="s">
        <v>71</v>
      </c>
      <c r="B37" s="283"/>
      <c r="C37" s="271"/>
      <c r="D37" s="287"/>
      <c r="E37" s="271"/>
    </row>
    <row r="38" spans="1:5" ht="48" customHeight="1">
      <c r="A38" s="294" t="s">
        <v>171</v>
      </c>
      <c r="B38" s="283"/>
      <c r="C38" s="292">
        <f>[10]Balance_Sheets!C34</f>
        <v>4</v>
      </c>
      <c r="D38" s="287"/>
      <c r="E38" s="292">
        <f>[10]Balance_Sheets!E34</f>
        <v>4</v>
      </c>
    </row>
    <row r="39" spans="1:5">
      <c r="A39" s="285" t="s">
        <v>72</v>
      </c>
      <c r="B39" s="283"/>
      <c r="C39" s="292">
        <f>[10]Balance_Sheets!C35</f>
        <v>0</v>
      </c>
      <c r="D39" s="287"/>
      <c r="E39" s="292">
        <f>[10]Balance_Sheets!E35</f>
        <v>-803</v>
      </c>
    </row>
    <row r="40" spans="1:5">
      <c r="A40" s="285" t="s">
        <v>73</v>
      </c>
      <c r="B40" s="283"/>
      <c r="C40" s="292">
        <f>[10]Balance_Sheets!C36</f>
        <v>4408</v>
      </c>
      <c r="D40" s="287"/>
      <c r="E40" s="292">
        <f>[10]Balance_Sheets!E36</f>
        <v>4695</v>
      </c>
    </row>
    <row r="41" spans="1:5">
      <c r="A41" s="285" t="s">
        <v>74</v>
      </c>
      <c r="B41" s="283"/>
      <c r="C41" s="292">
        <f>[10]Balance_Sheets!C37</f>
        <v>2228</v>
      </c>
      <c r="D41" s="287"/>
      <c r="E41" s="292">
        <f>[10]Balance_Sheets!E37</f>
        <v>2892</v>
      </c>
    </row>
    <row r="42" spans="1:5">
      <c r="A42" s="285" t="s">
        <v>172</v>
      </c>
      <c r="B42" s="283"/>
      <c r="C42" s="292">
        <f>[10]Balance_Sheets!C38</f>
        <v>-222</v>
      </c>
      <c r="D42" s="287"/>
      <c r="E42" s="292">
        <f>[10]Balance_Sheets!E38</f>
        <v>268</v>
      </c>
    </row>
    <row r="43" spans="1:5">
      <c r="A43" s="288" t="s">
        <v>132</v>
      </c>
      <c r="B43" s="283"/>
      <c r="C43" s="319">
        <f>[10]Balance_Sheets!C39</f>
        <v>6418</v>
      </c>
      <c r="D43" s="287"/>
      <c r="E43" s="319">
        <f>[10]Balance_Sheets!E39</f>
        <v>7056</v>
      </c>
    </row>
    <row r="44" spans="1:5">
      <c r="A44" s="285" t="s">
        <v>75</v>
      </c>
      <c r="B44" s="283"/>
      <c r="C44" s="272">
        <f>[10]Balance_Sheets!C40</f>
        <v>737</v>
      </c>
      <c r="D44" s="287"/>
      <c r="E44" s="272">
        <f>[10]Balance_Sheets!E40</f>
        <v>852</v>
      </c>
    </row>
    <row r="45" spans="1:5">
      <c r="A45" s="288" t="s">
        <v>76</v>
      </c>
      <c r="B45" s="283"/>
      <c r="C45" s="271">
        <f>[10]Balance_Sheets!C41</f>
        <v>7155</v>
      </c>
      <c r="D45" s="287"/>
      <c r="E45" s="271">
        <f>[10]Balance_Sheets!E41</f>
        <v>7908</v>
      </c>
    </row>
    <row r="46" spans="1:5" ht="12.5" thickBot="1">
      <c r="A46" s="288" t="s">
        <v>173</v>
      </c>
      <c r="B46" s="283"/>
      <c r="C46" s="295">
        <f>[10]Balance_Sheets!C42</f>
        <v>11696</v>
      </c>
      <c r="D46" s="281"/>
      <c r="E46" s="295">
        <f>[10]Balance_Sheets!E42</f>
        <v>13223</v>
      </c>
    </row>
    <row r="47" spans="1:5" ht="12.5" thickTop="1">
      <c r="A47" s="265"/>
      <c r="B47" s="265"/>
      <c r="C47" s="265"/>
      <c r="D47" s="265"/>
      <c r="E47" s="265"/>
    </row>
  </sheetData>
  <pageMargins left="0.7" right="0.7" top="0.75" bottom="0.75" header="0.3" footer="0.3"/>
  <pageSetup paperSize="9" scale="96"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view="pageBreakPreview" zoomScaleNormal="100" zoomScaleSheetLayoutView="100" workbookViewId="0">
      <selection activeCell="C2" sqref="C2"/>
    </sheetView>
  </sheetViews>
  <sheetFormatPr defaultColWidth="8.7265625" defaultRowHeight="14.5"/>
  <cols>
    <col min="1" max="1" width="61.54296875" style="262" customWidth="1"/>
    <col min="2" max="2" width="3.7265625" style="262" customWidth="1"/>
    <col min="3" max="3" width="2.7265625" style="263" customWidth="1"/>
    <col min="4" max="4" width="13.453125" style="262" customWidth="1"/>
    <col min="5" max="5" width="4.453125" style="262" customWidth="1"/>
    <col min="6" max="6" width="1.7265625" style="262" bestFit="1" customWidth="1"/>
    <col min="7" max="7" width="13.453125" style="262" customWidth="1"/>
    <col min="8" max="16384" width="8.7265625" style="262"/>
  </cols>
  <sheetData>
    <row r="1" spans="1:7" ht="15.5">
      <c r="A1" s="1" t="s">
        <v>40</v>
      </c>
      <c r="B1" s="264"/>
      <c r="C1" s="264"/>
      <c r="D1" s="264"/>
      <c r="E1" s="264"/>
      <c r="F1" s="264"/>
      <c r="G1" s="264"/>
    </row>
    <row r="2" spans="1:7">
      <c r="A2" s="3" t="s">
        <v>146</v>
      </c>
      <c r="B2" s="264"/>
      <c r="C2" s="264"/>
      <c r="D2" s="264"/>
      <c r="E2" s="264"/>
      <c r="F2" s="264"/>
      <c r="G2" s="264"/>
    </row>
    <row r="3" spans="1:7">
      <c r="A3" s="3" t="s">
        <v>47</v>
      </c>
      <c r="B3" s="264"/>
      <c r="C3" s="264"/>
      <c r="D3" s="264"/>
      <c r="E3" s="264"/>
      <c r="F3" s="264"/>
      <c r="G3" s="264"/>
    </row>
    <row r="4" spans="1:7">
      <c r="A4" s="264" t="s">
        <v>125</v>
      </c>
      <c r="B4" s="264"/>
      <c r="C4" s="264"/>
      <c r="D4" s="264"/>
      <c r="E4" s="264"/>
      <c r="F4" s="264"/>
      <c r="G4" s="264"/>
    </row>
    <row r="6" spans="1:7" ht="15" customHeight="1" thickBot="1">
      <c r="A6" s="296" t="s">
        <v>18</v>
      </c>
      <c r="B6" s="297" t="s">
        <v>18</v>
      </c>
      <c r="C6" s="428" t="s">
        <v>174</v>
      </c>
      <c r="D6" s="429"/>
      <c r="E6" s="429"/>
      <c r="F6" s="429"/>
      <c r="G6" s="429"/>
    </row>
    <row r="7" spans="1:7" ht="15" customHeight="1" thickBot="1">
      <c r="A7" s="297" t="s">
        <v>18</v>
      </c>
      <c r="B7" s="297" t="s">
        <v>18</v>
      </c>
      <c r="C7" s="430" t="str">
        <f>[10]Cash_Flow!$C$2:$D$2</f>
        <v>9/30/2022</v>
      </c>
      <c r="D7" s="430"/>
      <c r="E7" s="398" t="s">
        <v>18</v>
      </c>
      <c r="F7" s="430" t="str">
        <f>[10]Cash_Flow!$F$2:$G$2</f>
        <v>9/30/2021</v>
      </c>
      <c r="G7" s="430"/>
    </row>
    <row r="8" spans="1:7">
      <c r="A8" s="298" t="str">
        <f>[10]Cash_Flow!$A3</f>
        <v>Cash Flows – Operating Activities</v>
      </c>
      <c r="B8" s="297" t="s">
        <v>18</v>
      </c>
      <c r="C8" s="299" t="s">
        <v>18</v>
      </c>
      <c r="D8"/>
      <c r="E8" s="298" t="s">
        <v>18</v>
      </c>
      <c r="F8" s="300" t="s">
        <v>18</v>
      </c>
      <c r="G8" s="399" t="s">
        <v>18</v>
      </c>
    </row>
    <row r="9" spans="1:7">
      <c r="A9" s="297" t="str">
        <f>[10]Cash_Flow!$A4</f>
        <v>Net income – including noncontrolling interests</v>
      </c>
      <c r="B9" s="297" t="s">
        <v>18</v>
      </c>
      <c r="C9" s="299"/>
      <c r="D9" s="301">
        <f>[10]Cash_Flow!$C4</f>
        <v>420</v>
      </c>
      <c r="E9" s="302"/>
      <c r="F9" s="303"/>
      <c r="G9" s="301">
        <f>[10]Cash_Flow!$F4</f>
        <v>547</v>
      </c>
    </row>
    <row r="10" spans="1:7">
      <c r="A10" s="297" t="str">
        <f>[10]Cash_Flow!$A$5</f>
        <v>Depreciation and amortization</v>
      </c>
      <c r="B10" s="297" t="s">
        <v>18</v>
      </c>
      <c r="C10" s="299"/>
      <c r="D10" s="304">
        <f>[10]Cash_Flow!$C5</f>
        <v>467</v>
      </c>
      <c r="E10" s="302"/>
      <c r="F10" s="303"/>
      <c r="G10" s="304">
        <f>[10]Cash_Flow!$F5</f>
        <v>380</v>
      </c>
    </row>
    <row r="11" spans="1:7">
      <c r="A11" s="297" t="str">
        <f>[10]Cash_Flow!$A$6</f>
        <v>Non-cash operating lease cost</v>
      </c>
      <c r="B11" s="297" t="s">
        <v>18</v>
      </c>
      <c r="C11" s="299"/>
      <c r="D11" s="304">
        <f>[10]Cash_Flow!$C6</f>
        <v>333</v>
      </c>
      <c r="E11" s="302"/>
      <c r="F11" s="303"/>
      <c r="G11" s="304">
        <f>[10]Cash_Flow!$F6</f>
        <v>310</v>
      </c>
    </row>
    <row r="12" spans="1:7">
      <c r="A12" s="297" t="str">
        <f>[10]Cash_Flow!$A$7</f>
        <v>Closures and impairment expenses</v>
      </c>
      <c r="B12" s="297" t="s">
        <v>18</v>
      </c>
      <c r="C12" s="299"/>
      <c r="D12" s="304">
        <f>[10]Cash_Flow!$C7</f>
        <v>20</v>
      </c>
      <c r="E12" s="302"/>
      <c r="F12" s="303"/>
      <c r="G12" s="304">
        <f>[10]Cash_Flow!$F7</f>
        <v>13</v>
      </c>
    </row>
    <row r="13" spans="1:7">
      <c r="A13" s="297" t="str">
        <f>[10]Cash_Flow!$A$9</f>
        <v>Gain from re-measurement of equity interest upon acquisition</v>
      </c>
      <c r="B13" s="297"/>
      <c r="C13" s="299"/>
      <c r="D13" s="304">
        <f>[10]Cash_Flow!$C9</f>
        <v>0</v>
      </c>
      <c r="E13" s="302"/>
      <c r="F13" s="303"/>
      <c r="G13" s="304">
        <f>[10]Cash_Flow!$F9</f>
        <v>-10</v>
      </c>
    </row>
    <row r="14" spans="1:7">
      <c r="A14" s="297" t="str">
        <f>[10]Cash_Flow!$A$10</f>
        <v>Investment loss</v>
      </c>
      <c r="B14" s="297" t="s">
        <v>18</v>
      </c>
      <c r="C14" s="299"/>
      <c r="D14" s="304">
        <f>[10]Cash_Flow!$C10</f>
        <v>32</v>
      </c>
      <c r="E14" s="302"/>
      <c r="F14" s="303"/>
      <c r="G14" s="304">
        <f>[10]Cash_Flow!$F10</f>
        <v>43</v>
      </c>
    </row>
    <row r="15" spans="1:7">
      <c r="A15" s="297" t="str">
        <f>[10]Cash_Flow!$A$12</f>
        <v>Equity income from investments in unconsolidated affiliates</v>
      </c>
      <c r="B15" s="297" t="s">
        <v>18</v>
      </c>
      <c r="C15" s="299"/>
      <c r="D15" s="304">
        <f>[10]Cash_Flow!$C12</f>
        <v>0</v>
      </c>
      <c r="E15" s="302"/>
      <c r="F15" s="303"/>
      <c r="G15" s="304">
        <f>[10]Cash_Flow!$F12</f>
        <v>-38</v>
      </c>
    </row>
    <row r="16" spans="1:7">
      <c r="A16" s="297" t="str">
        <f>[10]Cash_Flow!$A$13</f>
        <v>Distributions of income received from unconsolidated affiliates</v>
      </c>
      <c r="B16" s="297" t="s">
        <v>18</v>
      </c>
      <c r="C16" s="299"/>
      <c r="D16" s="304">
        <f>[10]Cash_Flow!$C13</f>
        <v>7</v>
      </c>
      <c r="E16" s="302"/>
      <c r="F16" s="303"/>
      <c r="G16" s="304">
        <f>[10]Cash_Flow!$F13</f>
        <v>21</v>
      </c>
    </row>
    <row r="17" spans="1:8">
      <c r="A17" s="297" t="str">
        <f>[10]Cash_Flow!$A$15</f>
        <v>Deferred income taxes</v>
      </c>
      <c r="B17" s="297" t="s">
        <v>18</v>
      </c>
      <c r="C17" s="299"/>
      <c r="D17" s="304">
        <f>[10]Cash_Flow!$C15</f>
        <v>-7</v>
      </c>
      <c r="E17" s="302"/>
      <c r="F17" s="303"/>
      <c r="G17" s="304">
        <f>[10]Cash_Flow!$F15</f>
        <v>17</v>
      </c>
    </row>
    <row r="18" spans="1:8">
      <c r="A18" s="297" t="str">
        <f>[10]Cash_Flow!$A16</f>
        <v>Share-based compensation expense</v>
      </c>
      <c r="B18" s="297" t="s">
        <v>18</v>
      </c>
      <c r="C18" s="299"/>
      <c r="D18" s="304">
        <f>[10]Cash_Flow!$C16</f>
        <v>31</v>
      </c>
      <c r="E18" s="302"/>
      <c r="F18" s="303"/>
      <c r="G18" s="304">
        <f>[10]Cash_Flow!$F16</f>
        <v>32</v>
      </c>
    </row>
    <row r="19" spans="1:8">
      <c r="A19" s="297" t="str">
        <f>[10]Cash_Flow!$A19</f>
        <v>Changes in accounts receivable</v>
      </c>
      <c r="B19" s="297" t="s">
        <v>18</v>
      </c>
      <c r="C19" s="299"/>
      <c r="D19" s="304">
        <f>[10]Cash_Flow!$C19</f>
        <v>-6</v>
      </c>
      <c r="E19" s="302"/>
      <c r="F19" s="303"/>
      <c r="G19" s="304">
        <f>[10]Cash_Flow!$F19</f>
        <v>2</v>
      </c>
    </row>
    <row r="20" spans="1:8">
      <c r="A20" s="297" t="str">
        <f>[10]Cash_Flow!$A20</f>
        <v>Changes in inventories</v>
      </c>
      <c r="B20" s="297" t="s">
        <v>18</v>
      </c>
      <c r="C20" s="299"/>
      <c r="D20" s="304">
        <f>[10]Cash_Flow!$C20</f>
        <v>71</v>
      </c>
      <c r="E20" s="302"/>
      <c r="F20" s="303"/>
      <c r="G20" s="304">
        <f>[10]Cash_Flow!$F20</f>
        <v>13</v>
      </c>
    </row>
    <row r="21" spans="1:8">
      <c r="A21" s="297" t="str">
        <f>[10]Cash_Flow!$A21</f>
        <v>Changes in prepaid expenses, other current assets and VAT assets</v>
      </c>
      <c r="B21" s="297" t="s">
        <v>18</v>
      </c>
      <c r="C21" s="299"/>
      <c r="D21" s="304">
        <f>[10]Cash_Flow!$C21</f>
        <v>216</v>
      </c>
      <c r="E21" s="302"/>
      <c r="F21" s="303"/>
      <c r="G21" s="304">
        <f>[10]Cash_Flow!$F21</f>
        <v>0</v>
      </c>
    </row>
    <row r="22" spans="1:8">
      <c r="A22" s="297" t="str">
        <f>[10]Cash_Flow!$A22</f>
        <v>Changes in accounts payable and other current liabilities</v>
      </c>
      <c r="B22" s="297" t="s">
        <v>18</v>
      </c>
      <c r="C22" s="299"/>
      <c r="D22" s="304">
        <f>[10]Cash_Flow!$C22</f>
        <v>-19</v>
      </c>
      <c r="E22" s="302"/>
      <c r="F22" s="303"/>
      <c r="G22" s="304">
        <f>[10]Cash_Flow!$F22</f>
        <v>82</v>
      </c>
    </row>
    <row r="23" spans="1:8">
      <c r="A23" s="297" t="str">
        <f>[10]Cash_Flow!$A23</f>
        <v>Changes in income taxes payable</v>
      </c>
      <c r="B23" s="297" t="s">
        <v>18</v>
      </c>
      <c r="C23" s="299"/>
      <c r="D23" s="304">
        <f>[10]Cash_Flow!$C23</f>
        <v>70</v>
      </c>
      <c r="E23" s="302"/>
      <c r="F23" s="303"/>
      <c r="G23" s="304">
        <f>[10]Cash_Flow!$F23</f>
        <v>-5</v>
      </c>
    </row>
    <row r="24" spans="1:8">
      <c r="A24" s="297" t="str">
        <f>[10]Cash_Flow!$A24</f>
        <v>Changes in non-current operating lease liabilities</v>
      </c>
      <c r="B24" s="297" t="s">
        <v>18</v>
      </c>
      <c r="C24" s="400"/>
      <c r="D24" s="305">
        <f>[10]Cash_Flow!$C24</f>
        <v>-299</v>
      </c>
      <c r="E24" s="302"/>
      <c r="F24" s="306"/>
      <c r="G24" s="305">
        <f>[10]Cash_Flow!$F24</f>
        <v>-309</v>
      </c>
    </row>
    <row r="25" spans="1:8">
      <c r="A25" s="297" t="str">
        <f>[10]Cash_Flow!$A$26</f>
        <v>Other, net</v>
      </c>
      <c r="B25" s="297"/>
      <c r="C25" s="400"/>
      <c r="D25" s="304">
        <f>[10]Cash_Flow!$C26</f>
        <v>-7</v>
      </c>
      <c r="E25" s="302"/>
      <c r="F25" s="306"/>
      <c r="G25" s="305">
        <f>[10]Cash_Flow!$F26</f>
        <v>-24</v>
      </c>
    </row>
    <row r="26" spans="1:8" ht="15" thickBot="1">
      <c r="A26" s="298" t="str">
        <f>[10]Cash_Flow!$A$27</f>
        <v>Net Cash Provided by Operating Activities</v>
      </c>
      <c r="B26" s="297" t="s">
        <v>18</v>
      </c>
      <c r="C26" s="299"/>
      <c r="D26" s="401">
        <f>[10]Cash_Flow!$C27</f>
        <v>1329</v>
      </c>
      <c r="E26" s="302"/>
      <c r="F26" s="303"/>
      <c r="G26" s="401">
        <f>[10]Cash_Flow!$F27</f>
        <v>1074</v>
      </c>
    </row>
    <row r="27" spans="1:8">
      <c r="A27" s="298"/>
      <c r="B27" s="297"/>
      <c r="C27" s="299"/>
      <c r="D27" s="304"/>
      <c r="E27" s="302"/>
      <c r="F27" s="303"/>
      <c r="G27" s="304"/>
      <c r="H27" s="393"/>
    </row>
    <row r="28" spans="1:8">
      <c r="A28" s="298" t="str">
        <f>[10]Cash_Flow!$A$28</f>
        <v>Cash Flows – Investing Activities</v>
      </c>
      <c r="B28" s="297" t="s">
        <v>18</v>
      </c>
      <c r="C28" s="299"/>
      <c r="D28" s="304"/>
      <c r="E28" s="302"/>
      <c r="F28" s="303"/>
      <c r="G28" s="304"/>
      <c r="H28" s="393"/>
    </row>
    <row r="29" spans="1:8">
      <c r="A29" s="297" t="str">
        <f>[10]Cash_Flow!$A$31</f>
        <v>Capital spending</v>
      </c>
      <c r="B29" s="297" t="s">
        <v>18</v>
      </c>
      <c r="C29" s="299"/>
      <c r="D29" s="304">
        <f>[10]Cash_Flow!C$31</f>
        <v>-509</v>
      </c>
      <c r="E29" s="302"/>
      <c r="F29" s="303"/>
      <c r="G29" s="304">
        <f>[10]Cash_Flow!F$31</f>
        <v>-482</v>
      </c>
      <c r="H29" s="393"/>
    </row>
    <row r="30" spans="1:8">
      <c r="A30" s="297" t="str">
        <f>[10]Cash_Flow!$A$32</f>
        <v>Purchases of short-term investments</v>
      </c>
      <c r="B30" s="297" t="s">
        <v>18</v>
      </c>
      <c r="C30" s="299"/>
      <c r="D30" s="304">
        <f>[10]Cash_Flow!C$32</f>
        <v>-4290</v>
      </c>
      <c r="E30" s="302"/>
      <c r="F30" s="303"/>
      <c r="G30" s="304">
        <f>[10]Cash_Flow!F$32</f>
        <v>-4524</v>
      </c>
      <c r="H30" s="393"/>
    </row>
    <row r="31" spans="1:8">
      <c r="A31" s="297" t="s">
        <v>168</v>
      </c>
      <c r="B31" s="297"/>
      <c r="C31" s="299"/>
      <c r="D31" s="304">
        <f>[10]Cash_Flow!C$33</f>
        <v>0</v>
      </c>
      <c r="E31" s="302"/>
      <c r="F31" s="303"/>
      <c r="G31" s="304">
        <f>[10]Cash_Flow!F$33</f>
        <v>-25</v>
      </c>
      <c r="H31" s="393"/>
    </row>
    <row r="32" spans="1:8">
      <c r="A32" s="297" t="str">
        <f>[10]Cash_Flow!$A$34</f>
        <v>Maturities of short-term investments</v>
      </c>
      <c r="B32" s="297" t="s">
        <v>18</v>
      </c>
      <c r="C32" s="299"/>
      <c r="D32" s="304">
        <f>[10]Cash_Flow!C$34</f>
        <v>4226</v>
      </c>
      <c r="E32" s="302"/>
      <c r="F32" s="303"/>
      <c r="G32" s="304">
        <f>[10]Cash_Flow!F$34</f>
        <v>4544</v>
      </c>
      <c r="H32" s="393"/>
    </row>
    <row r="33" spans="1:8">
      <c r="A33" s="297" t="str">
        <f>[10]Cash_Flow!$A$35</f>
        <v>Acquisition of business, net of cash acquired</v>
      </c>
      <c r="B33" s="297" t="s">
        <v>18</v>
      </c>
      <c r="C33" s="299"/>
      <c r="D33" s="304">
        <f>[10]Cash_Flow!C$35</f>
        <v>-23</v>
      </c>
      <c r="E33" s="302"/>
      <c r="F33" s="303"/>
      <c r="G33" s="304">
        <f>[10]Cash_Flow!F$35</f>
        <v>0</v>
      </c>
      <c r="H33" s="393"/>
    </row>
    <row r="34" spans="1:8">
      <c r="A34" s="297" t="str">
        <f>[10]Cash_Flow!$A$38</f>
        <v>Acquisition of equity investment</v>
      </c>
      <c r="B34" s="297" t="s">
        <v>18</v>
      </c>
      <c r="C34" s="299"/>
      <c r="D34" s="304">
        <f>[10]Cash_Flow!C$38</f>
        <v>0</v>
      </c>
      <c r="E34" s="302"/>
      <c r="F34" s="306"/>
      <c r="G34" s="304">
        <f>[10]Cash_Flow!F$38</f>
        <v>-261</v>
      </c>
      <c r="H34" s="393"/>
    </row>
    <row r="35" spans="1:8">
      <c r="A35" s="297" t="str">
        <f>[10]Cash_Flow!$A$39</f>
        <v>Other, net</v>
      </c>
      <c r="B35" s="297"/>
      <c r="C35" s="299"/>
      <c r="D35" s="304">
        <f>[10]Cash_Flow!C$39</f>
        <v>3</v>
      </c>
      <c r="E35" s="302"/>
      <c r="F35" s="306"/>
      <c r="G35" s="304">
        <f>[10]Cash_Flow!F$39</f>
        <v>5</v>
      </c>
    </row>
    <row r="36" spans="1:8" ht="15" thickBot="1">
      <c r="A36" s="298" t="str">
        <f>[10]Cash_Flow!$A$40</f>
        <v>Net Cash Used in Investing Activities</v>
      </c>
      <c r="B36" s="297" t="s">
        <v>18</v>
      </c>
      <c r="C36" s="299"/>
      <c r="D36" s="401">
        <f>[10]Cash_Flow!C$40</f>
        <v>-593</v>
      </c>
      <c r="E36" s="302"/>
      <c r="F36" s="306"/>
      <c r="G36" s="401">
        <f>[10]Cash_Flow!F$40</f>
        <v>-743</v>
      </c>
    </row>
    <row r="37" spans="1:8">
      <c r="A37" s="298" t="str">
        <f>[10]Cash_Flow!$A$41</f>
        <v>Cash Flows – Financing Activities</v>
      </c>
      <c r="B37" s="297" t="s">
        <v>18</v>
      </c>
      <c r="C37" s="299"/>
      <c r="D37" s="304"/>
      <c r="E37" s="302"/>
      <c r="F37" s="306"/>
      <c r="G37" s="304"/>
    </row>
    <row r="38" spans="1:8">
      <c r="A38" s="297" t="str">
        <f>[10]Cash_Flow!$A$47</f>
        <v>Repurchase of shares of common stock</v>
      </c>
      <c r="B38" s="297" t="s">
        <v>18</v>
      </c>
      <c r="C38" s="299"/>
      <c r="D38" s="304">
        <f>[10]Cash_Flow!$C$47</f>
        <v>-411</v>
      </c>
      <c r="E38" s="302"/>
      <c r="F38" s="306"/>
      <c r="G38" s="304">
        <f>[10]Cash_Flow!$F$47</f>
        <v>-32</v>
      </c>
    </row>
    <row r="39" spans="1:8">
      <c r="A39" s="297" t="str">
        <f>[10]Cash_Flow!$A$49</f>
        <v>Cash dividends paid on common stock</v>
      </c>
      <c r="B39" s="297" t="s">
        <v>18</v>
      </c>
      <c r="C39" s="299"/>
      <c r="D39" s="304">
        <f>[10]Cash_Flow!$C$49</f>
        <v>-152</v>
      </c>
      <c r="E39" s="302"/>
      <c r="F39" s="303"/>
      <c r="G39" s="304">
        <f>[10]Cash_Flow!$F$49</f>
        <v>-152</v>
      </c>
    </row>
    <row r="40" spans="1:8">
      <c r="A40" s="297" t="str">
        <f>[10]Cash_Flow!$A$50</f>
        <v>Dividends paid to noncontrolling interests</v>
      </c>
      <c r="B40" s="297" t="s">
        <v>18</v>
      </c>
      <c r="C40" s="299"/>
      <c r="D40" s="304">
        <f>[10]Cash_Flow!$C$50</f>
        <v>-29</v>
      </c>
      <c r="E40" s="302"/>
      <c r="F40"/>
      <c r="G40" s="304">
        <f>[10]Cash_Flow!$F$50</f>
        <v>-22</v>
      </c>
    </row>
    <row r="41" spans="1:8">
      <c r="A41" s="297" t="str">
        <f>[10]Cash_Flow!$A$51</f>
        <v>Contribution from noncontrolling interests</v>
      </c>
      <c r="B41" s="297" t="s">
        <v>18</v>
      </c>
      <c r="C41" s="299"/>
      <c r="D41" s="304">
        <f>[10]Cash_Flow!$C$51</f>
        <v>18</v>
      </c>
      <c r="E41" s="302"/>
      <c r="F41"/>
      <c r="G41" s="304">
        <f>[10]Cash_Flow!$F$51</f>
        <v>0</v>
      </c>
    </row>
    <row r="42" spans="1:8">
      <c r="A42" s="297" t="str">
        <f>[10]Cash_Flow!$A$52</f>
        <v>Payment of acquisition related holdback</v>
      </c>
      <c r="B42" s="297" t="s">
        <v>18</v>
      </c>
      <c r="C42" s="299"/>
      <c r="D42" s="305">
        <f>[10]Cash_Flow!$C$52</f>
        <v>-7</v>
      </c>
      <c r="E42" s="402"/>
      <c r="F42" s="403"/>
      <c r="G42" s="305">
        <f>[10]Cash_Flow!$F$52</f>
        <v>-8</v>
      </c>
    </row>
    <row r="43" spans="1:8">
      <c r="A43" s="297" t="str">
        <f>[10]Cash_Flow!$A$53</f>
        <v>Other, net</v>
      </c>
      <c r="B43" s="297" t="s">
        <v>18</v>
      </c>
      <c r="C43" s="299"/>
      <c r="D43" s="384">
        <f>[10]Cash_Flow!$C$53</f>
        <v>-2</v>
      </c>
      <c r="E43" s="302"/>
      <c r="F43" s="404"/>
      <c r="G43" s="384">
        <f>[10]Cash_Flow!$F$53</f>
        <v>-6</v>
      </c>
    </row>
    <row r="44" spans="1:8">
      <c r="A44" s="298" t="str">
        <f>[10]Cash_Flow!$A$54</f>
        <v>Net Cash Used in Financing Activities</v>
      </c>
      <c r="B44" s="297" t="s">
        <v>18</v>
      </c>
      <c r="C44" s="299"/>
      <c r="D44" s="405">
        <f>[10]Cash_Flow!$C$54</f>
        <v>-583</v>
      </c>
      <c r="E44" s="302"/>
      <c r="F44"/>
      <c r="G44" s="405">
        <f>[10]Cash_Flow!$F$54</f>
        <v>-220</v>
      </c>
    </row>
    <row r="45" spans="1:8">
      <c r="A45" s="298" t="str">
        <f>[10]Cash_Flow!$A$55</f>
        <v>Effect of Exchange Rates on Cash, Cash Equivalents and Restricted Cash</v>
      </c>
      <c r="B45" s="297" t="s">
        <v>18</v>
      </c>
      <c r="C45" s="299"/>
      <c r="D45" s="405">
        <f>[10]Cash_Flow!$C$55</f>
        <v>-78</v>
      </c>
      <c r="E45" s="302"/>
      <c r="F45"/>
      <c r="G45" s="405">
        <f>[10]Cash_Flow!$F$55</f>
        <v>9</v>
      </c>
    </row>
    <row r="46" spans="1:8">
      <c r="A46" s="298" t="str">
        <f>[10]Cash_Flow!$A$56</f>
        <v>Net Increase in Cash, Cash Equivalents and Restricted Cash</v>
      </c>
      <c r="B46" s="307" t="s">
        <v>18</v>
      </c>
      <c r="C46" s="299"/>
      <c r="D46" s="304">
        <f>[10]Cash_Flow!$C$56</f>
        <v>75</v>
      </c>
      <c r="E46" s="302"/>
      <c r="F46"/>
      <c r="G46" s="304">
        <f>[10]Cash_Flow!$F$56</f>
        <v>120</v>
      </c>
    </row>
    <row r="47" spans="1:8">
      <c r="A47" s="298" t="str">
        <f>[10]Cash_Flow!$A$57</f>
        <v>Cash, Cash Equivalents, and Restricted Cash - Beginning of Period</v>
      </c>
      <c r="B47"/>
      <c r="C47" s="403"/>
      <c r="D47" s="384">
        <f>[10]Cash_Flow!$C$57</f>
        <v>1136</v>
      </c>
      <c r="E47"/>
      <c r="F47"/>
      <c r="G47" s="384">
        <f>[10]Cash_Flow!$F$57</f>
        <v>1158</v>
      </c>
    </row>
    <row r="48" spans="1:8" ht="15" thickBot="1">
      <c r="A48" s="298" t="str">
        <f>[10]Cash_Flow!$A$58</f>
        <v>Cash, Cash Equivalents, and Restricted Cash - End of Period</v>
      </c>
      <c r="B48"/>
      <c r="C48" s="403"/>
      <c r="D48" s="406">
        <f>[10]Cash_Flow!$C$58</f>
        <v>1211</v>
      </c>
      <c r="E48"/>
      <c r="F48"/>
      <c r="G48" s="406">
        <f>[10]Cash_Flow!$F$58</f>
        <v>1278</v>
      </c>
    </row>
    <row r="49" ht="15" thickTop="1"/>
  </sheetData>
  <mergeCells count="3">
    <mergeCell ref="C6:G6"/>
    <mergeCell ref="C7:D7"/>
    <mergeCell ref="F7:G7"/>
  </mergeCells>
  <pageMargins left="0.7" right="0.7" top="0.75" bottom="0.75" header="0.3" footer="0.3"/>
  <pageSetup paperSize="9" scale="87"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view="pageBreakPreview" zoomScaleNormal="90" zoomScaleSheetLayoutView="100" workbookViewId="0">
      <selection activeCell="B3" sqref="B3"/>
    </sheetView>
  </sheetViews>
  <sheetFormatPr defaultColWidth="9.26953125" defaultRowHeight="15.5"/>
  <cols>
    <col min="1" max="1" width="23.453125" style="113" customWidth="1"/>
    <col min="2" max="2" width="17.453125" style="113" bestFit="1" customWidth="1"/>
    <col min="3" max="4" width="14.7265625" style="113" customWidth="1"/>
    <col min="5" max="16384" width="9.26953125" style="113"/>
  </cols>
  <sheetData>
    <row r="1" spans="1:8">
      <c r="A1" s="112" t="s">
        <v>40</v>
      </c>
    </row>
    <row r="2" spans="1:8">
      <c r="A2" s="112" t="s">
        <v>41</v>
      </c>
    </row>
    <row r="3" spans="1:8">
      <c r="A3" s="386" t="s">
        <v>175</v>
      </c>
    </row>
    <row r="4" spans="1:8">
      <c r="B4" s="114"/>
      <c r="C4" s="114"/>
    </row>
    <row r="5" spans="1:8" ht="36" customHeight="1">
      <c r="B5" s="385" t="s">
        <v>92</v>
      </c>
      <c r="C5" s="385" t="s">
        <v>93</v>
      </c>
      <c r="D5" s="385" t="s">
        <v>29</v>
      </c>
    </row>
    <row r="6" spans="1:8">
      <c r="A6" s="115" t="s">
        <v>28</v>
      </c>
      <c r="B6" s="116">
        <v>7852</v>
      </c>
      <c r="C6" s="116">
        <v>823</v>
      </c>
      <c r="D6" s="258">
        <f>SUM(B6:C6)</f>
        <v>8675</v>
      </c>
      <c r="F6" s="117"/>
      <c r="G6" s="117"/>
      <c r="H6" s="117"/>
    </row>
    <row r="7" spans="1:8">
      <c r="A7" s="115" t="s">
        <v>48</v>
      </c>
      <c r="B7" s="116">
        <v>2666</v>
      </c>
      <c r="C7" s="258">
        <v>140</v>
      </c>
      <c r="D7" s="258">
        <f>SUM(B7:C7)</f>
        <v>2806</v>
      </c>
      <c r="F7" s="117"/>
      <c r="H7" s="117"/>
    </row>
    <row r="8" spans="1:8">
      <c r="A8" s="115" t="s">
        <v>128</v>
      </c>
      <c r="B8" s="116">
        <v>3</v>
      </c>
      <c r="C8" s="257">
        <v>587</v>
      </c>
      <c r="D8" s="258">
        <f>SUM(B8:C8)</f>
        <v>590</v>
      </c>
      <c r="F8" s="117"/>
      <c r="H8" s="117"/>
    </row>
    <row r="9" spans="1:8">
      <c r="A9" s="115" t="s">
        <v>27</v>
      </c>
      <c r="B9" s="116">
        <v>13</v>
      </c>
      <c r="C9" s="116">
        <v>180</v>
      </c>
      <c r="D9" s="258">
        <f t="shared" ref="D9:D12" si="0">SUM(B9:C9)</f>
        <v>193</v>
      </c>
      <c r="F9" s="117"/>
      <c r="H9" s="117"/>
    </row>
    <row r="10" spans="1:8">
      <c r="A10" s="115" t="s">
        <v>129</v>
      </c>
      <c r="B10" s="257">
        <v>78</v>
      </c>
      <c r="C10" s="257">
        <v>0</v>
      </c>
      <c r="D10" s="258">
        <f>SUM(B10:C10)</f>
        <v>78</v>
      </c>
      <c r="F10" s="117"/>
      <c r="G10" s="266"/>
    </row>
    <row r="11" spans="1:8">
      <c r="A11" s="115" t="s">
        <v>26</v>
      </c>
      <c r="B11" s="116">
        <v>51</v>
      </c>
      <c r="C11" s="258">
        <v>0</v>
      </c>
      <c r="D11" s="258">
        <f>SUM(B11:C11)</f>
        <v>51</v>
      </c>
      <c r="F11" s="267"/>
    </row>
    <row r="12" spans="1:8">
      <c r="A12" s="115" t="s">
        <v>98</v>
      </c>
      <c r="B12" s="116">
        <v>16</v>
      </c>
      <c r="C12" s="258">
        <v>0</v>
      </c>
      <c r="D12" s="258">
        <f t="shared" si="0"/>
        <v>16</v>
      </c>
      <c r="F12" s="117"/>
    </row>
    <row r="13" spans="1:8" ht="16" thickBot="1">
      <c r="A13" s="118" t="s">
        <v>25</v>
      </c>
      <c r="B13" s="119">
        <f>SUM(B6:B12)</f>
        <v>10679</v>
      </c>
      <c r="C13" s="119">
        <f>SUM(C6:C12)</f>
        <v>1730</v>
      </c>
      <c r="D13" s="119">
        <f>SUM(B13:C13)</f>
        <v>12409</v>
      </c>
      <c r="F13" s="117"/>
    </row>
    <row r="14" spans="1:8" ht="16" thickTop="1"/>
    <row r="16" spans="1:8">
      <c r="B16" s="117"/>
      <c r="C16" s="117"/>
      <c r="D16" s="117"/>
    </row>
  </sheetData>
  <phoneticPr fontId="16" type="noConversion"/>
  <pageMargins left="0.7" right="0.7" top="0.75" bottom="0.75" header="0.3" footer="0.3"/>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90" zoomScaleSheetLayoutView="100" workbookViewId="0">
      <selection activeCell="J7" sqref="J7"/>
    </sheetView>
  </sheetViews>
  <sheetFormatPr defaultRowHeight="15.5" outlineLevelRow="1"/>
  <cols>
    <col min="1" max="1" width="10.54296875" style="123" customWidth="1"/>
    <col min="2" max="2" width="12.54296875" style="121" customWidth="1"/>
    <col min="3" max="3" width="1.54296875" style="122" customWidth="1"/>
    <col min="4" max="4" width="12.54296875" style="121" customWidth="1"/>
    <col min="5" max="5" width="1.453125" style="123" customWidth="1"/>
    <col min="6" max="6" width="12.54296875" style="121" customWidth="1"/>
    <col min="7" max="7" width="2.26953125" style="123" customWidth="1"/>
    <col min="8" max="8" width="12.54296875" style="123" customWidth="1"/>
    <col min="9" max="228" width="9.26953125" style="123"/>
    <col min="229" max="229" width="14.453125" style="123" customWidth="1"/>
    <col min="230" max="231" width="9.26953125" style="123"/>
    <col min="232" max="232" width="2.26953125" style="123" customWidth="1"/>
    <col min="233" max="234" width="9.26953125" style="123"/>
    <col min="235" max="235" width="2.26953125" style="123" customWidth="1"/>
    <col min="236" max="237" width="9.26953125" style="123"/>
    <col min="238" max="238" width="2.26953125" style="123" customWidth="1"/>
    <col min="239" max="240" width="9.26953125" style="123"/>
    <col min="241" max="241" width="2.26953125" style="123" customWidth="1"/>
    <col min="242" max="243" width="9.26953125" style="123"/>
    <col min="244" max="244" width="2.26953125" style="123" customWidth="1"/>
    <col min="245" max="246" width="9.26953125" style="123"/>
    <col min="247" max="247" width="2.26953125" style="123" customWidth="1"/>
    <col min="248" max="249" width="9.26953125" style="123"/>
    <col min="250" max="250" width="2.26953125" style="123" customWidth="1"/>
    <col min="251" max="484" width="9.26953125" style="123"/>
    <col min="485" max="485" width="14.453125" style="123" customWidth="1"/>
    <col min="486" max="487" width="9.26953125" style="123"/>
    <col min="488" max="488" width="2.26953125" style="123" customWidth="1"/>
    <col min="489" max="490" width="9.26953125" style="123"/>
    <col min="491" max="491" width="2.26953125" style="123" customWidth="1"/>
    <col min="492" max="493" width="9.26953125" style="123"/>
    <col min="494" max="494" width="2.26953125" style="123" customWidth="1"/>
    <col min="495" max="496" width="9.26953125" style="123"/>
    <col min="497" max="497" width="2.26953125" style="123" customWidth="1"/>
    <col min="498" max="499" width="9.26953125" style="123"/>
    <col min="500" max="500" width="2.26953125" style="123" customWidth="1"/>
    <col min="501" max="502" width="9.26953125" style="123"/>
    <col min="503" max="503" width="2.26953125" style="123" customWidth="1"/>
    <col min="504" max="505" width="9.26953125" style="123"/>
    <col min="506" max="506" width="2.26953125" style="123" customWidth="1"/>
    <col min="507" max="740" width="9.26953125" style="123"/>
    <col min="741" max="741" width="14.453125" style="123" customWidth="1"/>
    <col min="742" max="743" width="9.26953125" style="123"/>
    <col min="744" max="744" width="2.26953125" style="123" customWidth="1"/>
    <col min="745" max="746" width="9.26953125" style="123"/>
    <col min="747" max="747" width="2.26953125" style="123" customWidth="1"/>
    <col min="748" max="749" width="9.26953125" style="123"/>
    <col min="750" max="750" width="2.26953125" style="123" customWidth="1"/>
    <col min="751" max="752" width="9.26953125" style="123"/>
    <col min="753" max="753" width="2.26953125" style="123" customWidth="1"/>
    <col min="754" max="755" width="9.26953125" style="123"/>
    <col min="756" max="756" width="2.26953125" style="123" customWidth="1"/>
    <col min="757" max="758" width="9.26953125" style="123"/>
    <col min="759" max="759" width="2.26953125" style="123" customWidth="1"/>
    <col min="760" max="761" width="9.26953125" style="123"/>
    <col min="762" max="762" width="2.26953125" style="123" customWidth="1"/>
    <col min="763" max="996" width="9.26953125" style="123"/>
    <col min="997" max="997" width="14.453125" style="123" customWidth="1"/>
    <col min="998" max="999" width="9.26953125" style="123"/>
    <col min="1000" max="1000" width="2.26953125" style="123" customWidth="1"/>
    <col min="1001" max="1002" width="9.26953125" style="123"/>
    <col min="1003" max="1003" width="2.26953125" style="123" customWidth="1"/>
    <col min="1004" max="1005" width="9.26953125" style="123"/>
    <col min="1006" max="1006" width="2.26953125" style="123" customWidth="1"/>
    <col min="1007" max="1008" width="9.26953125" style="123"/>
    <col min="1009" max="1009" width="2.26953125" style="123" customWidth="1"/>
    <col min="1010" max="1011" width="9.26953125" style="123"/>
    <col min="1012" max="1012" width="2.26953125" style="123" customWidth="1"/>
    <col min="1013" max="1014" width="9.26953125" style="123"/>
    <col min="1015" max="1015" width="2.26953125" style="123" customWidth="1"/>
    <col min="1016" max="1017" width="9.26953125" style="123"/>
    <col min="1018" max="1018" width="2.26953125" style="123" customWidth="1"/>
    <col min="1019" max="1252" width="9.26953125" style="123"/>
    <col min="1253" max="1253" width="14.453125" style="123" customWidth="1"/>
    <col min="1254" max="1255" width="9.26953125" style="123"/>
    <col min="1256" max="1256" width="2.26953125" style="123" customWidth="1"/>
    <col min="1257" max="1258" width="9.26953125" style="123"/>
    <col min="1259" max="1259" width="2.26953125" style="123" customWidth="1"/>
    <col min="1260" max="1261" width="9.26953125" style="123"/>
    <col min="1262" max="1262" width="2.26953125" style="123" customWidth="1"/>
    <col min="1263" max="1264" width="9.26953125" style="123"/>
    <col min="1265" max="1265" width="2.26953125" style="123" customWidth="1"/>
    <col min="1266" max="1267" width="9.26953125" style="123"/>
    <col min="1268" max="1268" width="2.26953125" style="123" customWidth="1"/>
    <col min="1269" max="1270" width="9.26953125" style="123"/>
    <col min="1271" max="1271" width="2.26953125" style="123" customWidth="1"/>
    <col min="1272" max="1273" width="9.26953125" style="123"/>
    <col min="1274" max="1274" width="2.26953125" style="123" customWidth="1"/>
    <col min="1275" max="1508" width="9.26953125" style="123"/>
    <col min="1509" max="1509" width="14.453125" style="123" customWidth="1"/>
    <col min="1510" max="1511" width="9.26953125" style="123"/>
    <col min="1512" max="1512" width="2.26953125" style="123" customWidth="1"/>
    <col min="1513" max="1514" width="9.26953125" style="123"/>
    <col min="1515" max="1515" width="2.26953125" style="123" customWidth="1"/>
    <col min="1516" max="1517" width="9.26953125" style="123"/>
    <col min="1518" max="1518" width="2.26953125" style="123" customWidth="1"/>
    <col min="1519" max="1520" width="9.26953125" style="123"/>
    <col min="1521" max="1521" width="2.26953125" style="123" customWidth="1"/>
    <col min="1522" max="1523" width="9.26953125" style="123"/>
    <col min="1524" max="1524" width="2.26953125" style="123" customWidth="1"/>
    <col min="1525" max="1526" width="9.26953125" style="123"/>
    <col min="1527" max="1527" width="2.26953125" style="123" customWidth="1"/>
    <col min="1528" max="1529" width="9.26953125" style="123"/>
    <col min="1530" max="1530" width="2.26953125" style="123" customWidth="1"/>
    <col min="1531" max="1764" width="9.26953125" style="123"/>
    <col min="1765" max="1765" width="14.453125" style="123" customWidth="1"/>
    <col min="1766" max="1767" width="9.26953125" style="123"/>
    <col min="1768" max="1768" width="2.26953125" style="123" customWidth="1"/>
    <col min="1769" max="1770" width="9.26953125" style="123"/>
    <col min="1771" max="1771" width="2.26953125" style="123" customWidth="1"/>
    <col min="1772" max="1773" width="9.26953125" style="123"/>
    <col min="1774" max="1774" width="2.26953125" style="123" customWidth="1"/>
    <col min="1775" max="1776" width="9.26953125" style="123"/>
    <col min="1777" max="1777" width="2.26953125" style="123" customWidth="1"/>
    <col min="1778" max="1779" width="9.26953125" style="123"/>
    <col min="1780" max="1780" width="2.26953125" style="123" customWidth="1"/>
    <col min="1781" max="1782" width="9.26953125" style="123"/>
    <col min="1783" max="1783" width="2.26953125" style="123" customWidth="1"/>
    <col min="1784" max="1785" width="9.26953125" style="123"/>
    <col min="1786" max="1786" width="2.26953125" style="123" customWidth="1"/>
    <col min="1787" max="2020" width="9.26953125" style="123"/>
    <col min="2021" max="2021" width="14.453125" style="123" customWidth="1"/>
    <col min="2022" max="2023" width="9.26953125" style="123"/>
    <col min="2024" max="2024" width="2.26953125" style="123" customWidth="1"/>
    <col min="2025" max="2026" width="9.26953125" style="123"/>
    <col min="2027" max="2027" width="2.26953125" style="123" customWidth="1"/>
    <col min="2028" max="2029" width="9.26953125" style="123"/>
    <col min="2030" max="2030" width="2.26953125" style="123" customWidth="1"/>
    <col min="2031" max="2032" width="9.26953125" style="123"/>
    <col min="2033" max="2033" width="2.26953125" style="123" customWidth="1"/>
    <col min="2034" max="2035" width="9.26953125" style="123"/>
    <col min="2036" max="2036" width="2.26953125" style="123" customWidth="1"/>
    <col min="2037" max="2038" width="9.26953125" style="123"/>
    <col min="2039" max="2039" width="2.26953125" style="123" customWidth="1"/>
    <col min="2040" max="2041" width="9.26953125" style="123"/>
    <col min="2042" max="2042" width="2.26953125" style="123" customWidth="1"/>
    <col min="2043" max="2276" width="9.26953125" style="123"/>
    <col min="2277" max="2277" width="14.453125" style="123" customWidth="1"/>
    <col min="2278" max="2279" width="9.26953125" style="123"/>
    <col min="2280" max="2280" width="2.26953125" style="123" customWidth="1"/>
    <col min="2281" max="2282" width="9.26953125" style="123"/>
    <col min="2283" max="2283" width="2.26953125" style="123" customWidth="1"/>
    <col min="2284" max="2285" width="9.26953125" style="123"/>
    <col min="2286" max="2286" width="2.26953125" style="123" customWidth="1"/>
    <col min="2287" max="2288" width="9.26953125" style="123"/>
    <col min="2289" max="2289" width="2.26953125" style="123" customWidth="1"/>
    <col min="2290" max="2291" width="9.26953125" style="123"/>
    <col min="2292" max="2292" width="2.26953125" style="123" customWidth="1"/>
    <col min="2293" max="2294" width="9.26953125" style="123"/>
    <col min="2295" max="2295" width="2.26953125" style="123" customWidth="1"/>
    <col min="2296" max="2297" width="9.26953125" style="123"/>
    <col min="2298" max="2298" width="2.26953125" style="123" customWidth="1"/>
    <col min="2299" max="2532" width="9.26953125" style="123"/>
    <col min="2533" max="2533" width="14.453125" style="123" customWidth="1"/>
    <col min="2534" max="2535" width="9.26953125" style="123"/>
    <col min="2536" max="2536" width="2.26953125" style="123" customWidth="1"/>
    <col min="2537" max="2538" width="9.26953125" style="123"/>
    <col min="2539" max="2539" width="2.26953125" style="123" customWidth="1"/>
    <col min="2540" max="2541" width="9.26953125" style="123"/>
    <col min="2542" max="2542" width="2.26953125" style="123" customWidth="1"/>
    <col min="2543" max="2544" width="9.26953125" style="123"/>
    <col min="2545" max="2545" width="2.26953125" style="123" customWidth="1"/>
    <col min="2546" max="2547" width="9.26953125" style="123"/>
    <col min="2548" max="2548" width="2.26953125" style="123" customWidth="1"/>
    <col min="2549" max="2550" width="9.26953125" style="123"/>
    <col min="2551" max="2551" width="2.26953125" style="123" customWidth="1"/>
    <col min="2552" max="2553" width="9.26953125" style="123"/>
    <col min="2554" max="2554" width="2.26953125" style="123" customWidth="1"/>
    <col min="2555" max="2788" width="9.26953125" style="123"/>
    <col min="2789" max="2789" width="14.453125" style="123" customWidth="1"/>
    <col min="2790" max="2791" width="9.26953125" style="123"/>
    <col min="2792" max="2792" width="2.26953125" style="123" customWidth="1"/>
    <col min="2793" max="2794" width="9.26953125" style="123"/>
    <col min="2795" max="2795" width="2.26953125" style="123" customWidth="1"/>
    <col min="2796" max="2797" width="9.26953125" style="123"/>
    <col min="2798" max="2798" width="2.26953125" style="123" customWidth="1"/>
    <col min="2799" max="2800" width="9.26953125" style="123"/>
    <col min="2801" max="2801" width="2.26953125" style="123" customWidth="1"/>
    <col min="2802" max="2803" width="9.26953125" style="123"/>
    <col min="2804" max="2804" width="2.26953125" style="123" customWidth="1"/>
    <col min="2805" max="2806" width="9.26953125" style="123"/>
    <col min="2807" max="2807" width="2.26953125" style="123" customWidth="1"/>
    <col min="2808" max="2809" width="9.26953125" style="123"/>
    <col min="2810" max="2810" width="2.26953125" style="123" customWidth="1"/>
    <col min="2811" max="3044" width="9.26953125" style="123"/>
    <col min="3045" max="3045" width="14.453125" style="123" customWidth="1"/>
    <col min="3046" max="3047" width="9.26953125" style="123"/>
    <col min="3048" max="3048" width="2.26953125" style="123" customWidth="1"/>
    <col min="3049" max="3050" width="9.26953125" style="123"/>
    <col min="3051" max="3051" width="2.26953125" style="123" customWidth="1"/>
    <col min="3052" max="3053" width="9.26953125" style="123"/>
    <col min="3054" max="3054" width="2.26953125" style="123" customWidth="1"/>
    <col min="3055" max="3056" width="9.26953125" style="123"/>
    <col min="3057" max="3057" width="2.26953125" style="123" customWidth="1"/>
    <col min="3058" max="3059" width="9.26953125" style="123"/>
    <col min="3060" max="3060" width="2.26953125" style="123" customWidth="1"/>
    <col min="3061" max="3062" width="9.26953125" style="123"/>
    <col min="3063" max="3063" width="2.26953125" style="123" customWidth="1"/>
    <col min="3064" max="3065" width="9.26953125" style="123"/>
    <col min="3066" max="3066" width="2.26953125" style="123" customWidth="1"/>
    <col min="3067" max="3300" width="9.26953125" style="123"/>
    <col min="3301" max="3301" width="14.453125" style="123" customWidth="1"/>
    <col min="3302" max="3303" width="9.26953125" style="123"/>
    <col min="3304" max="3304" width="2.26953125" style="123" customWidth="1"/>
    <col min="3305" max="3306" width="9.26953125" style="123"/>
    <col min="3307" max="3307" width="2.26953125" style="123" customWidth="1"/>
    <col min="3308" max="3309" width="9.26953125" style="123"/>
    <col min="3310" max="3310" width="2.26953125" style="123" customWidth="1"/>
    <col min="3311" max="3312" width="9.26953125" style="123"/>
    <col min="3313" max="3313" width="2.26953125" style="123" customWidth="1"/>
    <col min="3314" max="3315" width="9.26953125" style="123"/>
    <col min="3316" max="3316" width="2.26953125" style="123" customWidth="1"/>
    <col min="3317" max="3318" width="9.26953125" style="123"/>
    <col min="3319" max="3319" width="2.26953125" style="123" customWidth="1"/>
    <col min="3320" max="3321" width="9.26953125" style="123"/>
    <col min="3322" max="3322" width="2.26953125" style="123" customWidth="1"/>
    <col min="3323" max="3556" width="9.26953125" style="123"/>
    <col min="3557" max="3557" width="14.453125" style="123" customWidth="1"/>
    <col min="3558" max="3559" width="9.26953125" style="123"/>
    <col min="3560" max="3560" width="2.26953125" style="123" customWidth="1"/>
    <col min="3561" max="3562" width="9.26953125" style="123"/>
    <col min="3563" max="3563" width="2.26953125" style="123" customWidth="1"/>
    <col min="3564" max="3565" width="9.26953125" style="123"/>
    <col min="3566" max="3566" width="2.26953125" style="123" customWidth="1"/>
    <col min="3567" max="3568" width="9.26953125" style="123"/>
    <col min="3569" max="3569" width="2.26953125" style="123" customWidth="1"/>
    <col min="3570" max="3571" width="9.26953125" style="123"/>
    <col min="3572" max="3572" width="2.26953125" style="123" customWidth="1"/>
    <col min="3573" max="3574" width="9.26953125" style="123"/>
    <col min="3575" max="3575" width="2.26953125" style="123" customWidth="1"/>
    <col min="3576" max="3577" width="9.26953125" style="123"/>
    <col min="3578" max="3578" width="2.26953125" style="123" customWidth="1"/>
    <col min="3579" max="3812" width="9.26953125" style="123"/>
    <col min="3813" max="3813" width="14.453125" style="123" customWidth="1"/>
    <col min="3814" max="3815" width="9.26953125" style="123"/>
    <col min="3816" max="3816" width="2.26953125" style="123" customWidth="1"/>
    <col min="3817" max="3818" width="9.26953125" style="123"/>
    <col min="3819" max="3819" width="2.26953125" style="123" customWidth="1"/>
    <col min="3820" max="3821" width="9.26953125" style="123"/>
    <col min="3822" max="3822" width="2.26953125" style="123" customWidth="1"/>
    <col min="3823" max="3824" width="9.26953125" style="123"/>
    <col min="3825" max="3825" width="2.26953125" style="123" customWidth="1"/>
    <col min="3826" max="3827" width="9.26953125" style="123"/>
    <col min="3828" max="3828" width="2.26953125" style="123" customWidth="1"/>
    <col min="3829" max="3830" width="9.26953125" style="123"/>
    <col min="3831" max="3831" width="2.26953125" style="123" customWidth="1"/>
    <col min="3832" max="3833" width="9.26953125" style="123"/>
    <col min="3834" max="3834" width="2.26953125" style="123" customWidth="1"/>
    <col min="3835" max="4068" width="9.26953125" style="123"/>
    <col min="4069" max="4069" width="14.453125" style="123" customWidth="1"/>
    <col min="4070" max="4071" width="9.26953125" style="123"/>
    <col min="4072" max="4072" width="2.26953125" style="123" customWidth="1"/>
    <col min="4073" max="4074" width="9.26953125" style="123"/>
    <col min="4075" max="4075" width="2.26953125" style="123" customWidth="1"/>
    <col min="4076" max="4077" width="9.26953125" style="123"/>
    <col min="4078" max="4078" width="2.26953125" style="123" customWidth="1"/>
    <col min="4079" max="4080" width="9.26953125" style="123"/>
    <col min="4081" max="4081" width="2.26953125" style="123" customWidth="1"/>
    <col min="4082" max="4083" width="9.26953125" style="123"/>
    <col min="4084" max="4084" width="2.26953125" style="123" customWidth="1"/>
    <col min="4085" max="4086" width="9.26953125" style="123"/>
    <col min="4087" max="4087" width="2.26953125" style="123" customWidth="1"/>
    <col min="4088" max="4089" width="9.26953125" style="123"/>
    <col min="4090" max="4090" width="2.26953125" style="123" customWidth="1"/>
    <col min="4091" max="4324" width="9.26953125" style="123"/>
    <col min="4325" max="4325" width="14.453125" style="123" customWidth="1"/>
    <col min="4326" max="4327" width="9.26953125" style="123"/>
    <col min="4328" max="4328" width="2.26953125" style="123" customWidth="1"/>
    <col min="4329" max="4330" width="9.26953125" style="123"/>
    <col min="4331" max="4331" width="2.26953125" style="123" customWidth="1"/>
    <col min="4332" max="4333" width="9.26953125" style="123"/>
    <col min="4334" max="4334" width="2.26953125" style="123" customWidth="1"/>
    <col min="4335" max="4336" width="9.26953125" style="123"/>
    <col min="4337" max="4337" width="2.26953125" style="123" customWidth="1"/>
    <col min="4338" max="4339" width="9.26953125" style="123"/>
    <col min="4340" max="4340" width="2.26953125" style="123" customWidth="1"/>
    <col min="4341" max="4342" width="9.26953125" style="123"/>
    <col min="4343" max="4343" width="2.26953125" style="123" customWidth="1"/>
    <col min="4344" max="4345" width="9.26953125" style="123"/>
    <col min="4346" max="4346" width="2.26953125" style="123" customWidth="1"/>
    <col min="4347" max="4580" width="9.26953125" style="123"/>
    <col min="4581" max="4581" width="14.453125" style="123" customWidth="1"/>
    <col min="4582" max="4583" width="9.26953125" style="123"/>
    <col min="4584" max="4584" width="2.26953125" style="123" customWidth="1"/>
    <col min="4585" max="4586" width="9.26953125" style="123"/>
    <col min="4587" max="4587" width="2.26953125" style="123" customWidth="1"/>
    <col min="4588" max="4589" width="9.26953125" style="123"/>
    <col min="4590" max="4590" width="2.26953125" style="123" customWidth="1"/>
    <col min="4591" max="4592" width="9.26953125" style="123"/>
    <col min="4593" max="4593" width="2.26953125" style="123" customWidth="1"/>
    <col min="4594" max="4595" width="9.26953125" style="123"/>
    <col min="4596" max="4596" width="2.26953125" style="123" customWidth="1"/>
    <col min="4597" max="4598" width="9.26953125" style="123"/>
    <col min="4599" max="4599" width="2.26953125" style="123" customWidth="1"/>
    <col min="4600" max="4601" width="9.26953125" style="123"/>
    <col min="4602" max="4602" width="2.26953125" style="123" customWidth="1"/>
    <col min="4603" max="4836" width="9.26953125" style="123"/>
    <col min="4837" max="4837" width="14.453125" style="123" customWidth="1"/>
    <col min="4838" max="4839" width="9.26953125" style="123"/>
    <col min="4840" max="4840" width="2.26953125" style="123" customWidth="1"/>
    <col min="4841" max="4842" width="9.26953125" style="123"/>
    <col min="4843" max="4843" width="2.26953125" style="123" customWidth="1"/>
    <col min="4844" max="4845" width="9.26953125" style="123"/>
    <col min="4846" max="4846" width="2.26953125" style="123" customWidth="1"/>
    <col min="4847" max="4848" width="9.26953125" style="123"/>
    <col min="4849" max="4849" width="2.26953125" style="123" customWidth="1"/>
    <col min="4850" max="4851" width="9.26953125" style="123"/>
    <col min="4852" max="4852" width="2.26953125" style="123" customWidth="1"/>
    <col min="4853" max="4854" width="9.26953125" style="123"/>
    <col min="4855" max="4855" width="2.26953125" style="123" customWidth="1"/>
    <col min="4856" max="4857" width="9.26953125" style="123"/>
    <col min="4858" max="4858" width="2.26953125" style="123" customWidth="1"/>
    <col min="4859" max="5092" width="9.26953125" style="123"/>
    <col min="5093" max="5093" width="14.453125" style="123" customWidth="1"/>
    <col min="5094" max="5095" width="9.26953125" style="123"/>
    <col min="5096" max="5096" width="2.26953125" style="123" customWidth="1"/>
    <col min="5097" max="5098" width="9.26953125" style="123"/>
    <col min="5099" max="5099" width="2.26953125" style="123" customWidth="1"/>
    <col min="5100" max="5101" width="9.26953125" style="123"/>
    <col min="5102" max="5102" width="2.26953125" style="123" customWidth="1"/>
    <col min="5103" max="5104" width="9.26953125" style="123"/>
    <col min="5105" max="5105" width="2.26953125" style="123" customWidth="1"/>
    <col min="5106" max="5107" width="9.26953125" style="123"/>
    <col min="5108" max="5108" width="2.26953125" style="123" customWidth="1"/>
    <col min="5109" max="5110" width="9.26953125" style="123"/>
    <col min="5111" max="5111" width="2.26953125" style="123" customWidth="1"/>
    <col min="5112" max="5113" width="9.26953125" style="123"/>
    <col min="5114" max="5114" width="2.26953125" style="123" customWidth="1"/>
    <col min="5115" max="5348" width="9.26953125" style="123"/>
    <col min="5349" max="5349" width="14.453125" style="123" customWidth="1"/>
    <col min="5350" max="5351" width="9.26953125" style="123"/>
    <col min="5352" max="5352" width="2.26953125" style="123" customWidth="1"/>
    <col min="5353" max="5354" width="9.26953125" style="123"/>
    <col min="5355" max="5355" width="2.26953125" style="123" customWidth="1"/>
    <col min="5356" max="5357" width="9.26953125" style="123"/>
    <col min="5358" max="5358" width="2.26953125" style="123" customWidth="1"/>
    <col min="5359" max="5360" width="9.26953125" style="123"/>
    <col min="5361" max="5361" width="2.26953125" style="123" customWidth="1"/>
    <col min="5362" max="5363" width="9.26953125" style="123"/>
    <col min="5364" max="5364" width="2.26953125" style="123" customWidth="1"/>
    <col min="5365" max="5366" width="9.26953125" style="123"/>
    <col min="5367" max="5367" width="2.26953125" style="123" customWidth="1"/>
    <col min="5368" max="5369" width="9.26953125" style="123"/>
    <col min="5370" max="5370" width="2.26953125" style="123" customWidth="1"/>
    <col min="5371" max="5604" width="9.26953125" style="123"/>
    <col min="5605" max="5605" width="14.453125" style="123" customWidth="1"/>
    <col min="5606" max="5607" width="9.26953125" style="123"/>
    <col min="5608" max="5608" width="2.26953125" style="123" customWidth="1"/>
    <col min="5609" max="5610" width="9.26953125" style="123"/>
    <col min="5611" max="5611" width="2.26953125" style="123" customWidth="1"/>
    <col min="5612" max="5613" width="9.26953125" style="123"/>
    <col min="5614" max="5614" width="2.26953125" style="123" customWidth="1"/>
    <col min="5615" max="5616" width="9.26953125" style="123"/>
    <col min="5617" max="5617" width="2.26953125" style="123" customWidth="1"/>
    <col min="5618" max="5619" width="9.26953125" style="123"/>
    <col min="5620" max="5620" width="2.26953125" style="123" customWidth="1"/>
    <col min="5621" max="5622" width="9.26953125" style="123"/>
    <col min="5623" max="5623" width="2.26953125" style="123" customWidth="1"/>
    <col min="5624" max="5625" width="9.26953125" style="123"/>
    <col min="5626" max="5626" width="2.26953125" style="123" customWidth="1"/>
    <col min="5627" max="5860" width="9.26953125" style="123"/>
    <col min="5861" max="5861" width="14.453125" style="123" customWidth="1"/>
    <col min="5862" max="5863" width="9.26953125" style="123"/>
    <col min="5864" max="5864" width="2.26953125" style="123" customWidth="1"/>
    <col min="5865" max="5866" width="9.26953125" style="123"/>
    <col min="5867" max="5867" width="2.26953125" style="123" customWidth="1"/>
    <col min="5868" max="5869" width="9.26953125" style="123"/>
    <col min="5870" max="5870" width="2.26953125" style="123" customWidth="1"/>
    <col min="5871" max="5872" width="9.26953125" style="123"/>
    <col min="5873" max="5873" width="2.26953125" style="123" customWidth="1"/>
    <col min="5874" max="5875" width="9.26953125" style="123"/>
    <col min="5876" max="5876" width="2.26953125" style="123" customWidth="1"/>
    <col min="5877" max="5878" width="9.26953125" style="123"/>
    <col min="5879" max="5879" width="2.26953125" style="123" customWidth="1"/>
    <col min="5880" max="5881" width="9.26953125" style="123"/>
    <col min="5882" max="5882" width="2.26953125" style="123" customWidth="1"/>
    <col min="5883" max="6116" width="9.26953125" style="123"/>
    <col min="6117" max="6117" width="14.453125" style="123" customWidth="1"/>
    <col min="6118" max="6119" width="9.26953125" style="123"/>
    <col min="6120" max="6120" width="2.26953125" style="123" customWidth="1"/>
    <col min="6121" max="6122" width="9.26953125" style="123"/>
    <col min="6123" max="6123" width="2.26953125" style="123" customWidth="1"/>
    <col min="6124" max="6125" width="9.26953125" style="123"/>
    <col min="6126" max="6126" width="2.26953125" style="123" customWidth="1"/>
    <col min="6127" max="6128" width="9.26953125" style="123"/>
    <col min="6129" max="6129" width="2.26953125" style="123" customWidth="1"/>
    <col min="6130" max="6131" width="9.26953125" style="123"/>
    <col min="6132" max="6132" width="2.26953125" style="123" customWidth="1"/>
    <col min="6133" max="6134" width="9.26953125" style="123"/>
    <col min="6135" max="6135" width="2.26953125" style="123" customWidth="1"/>
    <col min="6136" max="6137" width="9.26953125" style="123"/>
    <col min="6138" max="6138" width="2.26953125" style="123" customWidth="1"/>
    <col min="6139" max="6372" width="9.26953125" style="123"/>
    <col min="6373" max="6373" width="14.453125" style="123" customWidth="1"/>
    <col min="6374" max="6375" width="9.26953125" style="123"/>
    <col min="6376" max="6376" width="2.26953125" style="123" customWidth="1"/>
    <col min="6377" max="6378" width="9.26953125" style="123"/>
    <col min="6379" max="6379" width="2.26953125" style="123" customWidth="1"/>
    <col min="6380" max="6381" width="9.26953125" style="123"/>
    <col min="6382" max="6382" width="2.26953125" style="123" customWidth="1"/>
    <col min="6383" max="6384" width="9.26953125" style="123"/>
    <col min="6385" max="6385" width="2.26953125" style="123" customWidth="1"/>
    <col min="6386" max="6387" width="9.26953125" style="123"/>
    <col min="6388" max="6388" width="2.26953125" style="123" customWidth="1"/>
    <col min="6389" max="6390" width="9.26953125" style="123"/>
    <col min="6391" max="6391" width="2.26953125" style="123" customWidth="1"/>
    <col min="6392" max="6393" width="9.26953125" style="123"/>
    <col min="6394" max="6394" width="2.26953125" style="123" customWidth="1"/>
    <col min="6395" max="6628" width="9.26953125" style="123"/>
    <col min="6629" max="6629" width="14.453125" style="123" customWidth="1"/>
    <col min="6630" max="6631" width="9.26953125" style="123"/>
    <col min="6632" max="6632" width="2.26953125" style="123" customWidth="1"/>
    <col min="6633" max="6634" width="9.26953125" style="123"/>
    <col min="6635" max="6635" width="2.26953125" style="123" customWidth="1"/>
    <col min="6636" max="6637" width="9.26953125" style="123"/>
    <col min="6638" max="6638" width="2.26953125" style="123" customWidth="1"/>
    <col min="6639" max="6640" width="9.26953125" style="123"/>
    <col min="6641" max="6641" width="2.26953125" style="123" customWidth="1"/>
    <col min="6642" max="6643" width="9.26953125" style="123"/>
    <col min="6644" max="6644" width="2.26953125" style="123" customWidth="1"/>
    <col min="6645" max="6646" width="9.26953125" style="123"/>
    <col min="6647" max="6647" width="2.26953125" style="123" customWidth="1"/>
    <col min="6648" max="6649" width="9.26953125" style="123"/>
    <col min="6650" max="6650" width="2.26953125" style="123" customWidth="1"/>
    <col min="6651" max="6884" width="9.26953125" style="123"/>
    <col min="6885" max="6885" width="14.453125" style="123" customWidth="1"/>
    <col min="6886" max="6887" width="9.26953125" style="123"/>
    <col min="6888" max="6888" width="2.26953125" style="123" customWidth="1"/>
    <col min="6889" max="6890" width="9.26953125" style="123"/>
    <col min="6891" max="6891" width="2.26953125" style="123" customWidth="1"/>
    <col min="6892" max="6893" width="9.26953125" style="123"/>
    <col min="6894" max="6894" width="2.26953125" style="123" customWidth="1"/>
    <col min="6895" max="6896" width="9.26953125" style="123"/>
    <col min="6897" max="6897" width="2.26953125" style="123" customWidth="1"/>
    <col min="6898" max="6899" width="9.26953125" style="123"/>
    <col min="6900" max="6900" width="2.26953125" style="123" customWidth="1"/>
    <col min="6901" max="6902" width="9.26953125" style="123"/>
    <col min="6903" max="6903" width="2.26953125" style="123" customWidth="1"/>
    <col min="6904" max="6905" width="9.26953125" style="123"/>
    <col min="6906" max="6906" width="2.26953125" style="123" customWidth="1"/>
    <col min="6907" max="7140" width="9.26953125" style="123"/>
    <col min="7141" max="7141" width="14.453125" style="123" customWidth="1"/>
    <col min="7142" max="7143" width="9.26953125" style="123"/>
    <col min="7144" max="7144" width="2.26953125" style="123" customWidth="1"/>
    <col min="7145" max="7146" width="9.26953125" style="123"/>
    <col min="7147" max="7147" width="2.26953125" style="123" customWidth="1"/>
    <col min="7148" max="7149" width="9.26953125" style="123"/>
    <col min="7150" max="7150" width="2.26953125" style="123" customWidth="1"/>
    <col min="7151" max="7152" width="9.26953125" style="123"/>
    <col min="7153" max="7153" width="2.26953125" style="123" customWidth="1"/>
    <col min="7154" max="7155" width="9.26953125" style="123"/>
    <col min="7156" max="7156" width="2.26953125" style="123" customWidth="1"/>
    <col min="7157" max="7158" width="9.26953125" style="123"/>
    <col min="7159" max="7159" width="2.26953125" style="123" customWidth="1"/>
    <col min="7160" max="7161" width="9.26953125" style="123"/>
    <col min="7162" max="7162" width="2.26953125" style="123" customWidth="1"/>
    <col min="7163" max="7396" width="9.26953125" style="123"/>
    <col min="7397" max="7397" width="14.453125" style="123" customWidth="1"/>
    <col min="7398" max="7399" width="9.26953125" style="123"/>
    <col min="7400" max="7400" width="2.26953125" style="123" customWidth="1"/>
    <col min="7401" max="7402" width="9.26953125" style="123"/>
    <col min="7403" max="7403" width="2.26953125" style="123" customWidth="1"/>
    <col min="7404" max="7405" width="9.26953125" style="123"/>
    <col min="7406" max="7406" width="2.26953125" style="123" customWidth="1"/>
    <col min="7407" max="7408" width="9.26953125" style="123"/>
    <col min="7409" max="7409" width="2.26953125" style="123" customWidth="1"/>
    <col min="7410" max="7411" width="9.26953125" style="123"/>
    <col min="7412" max="7412" width="2.26953125" style="123" customWidth="1"/>
    <col min="7413" max="7414" width="9.26953125" style="123"/>
    <col min="7415" max="7415" width="2.26953125" style="123" customWidth="1"/>
    <col min="7416" max="7417" width="9.26953125" style="123"/>
    <col min="7418" max="7418" width="2.26953125" style="123" customWidth="1"/>
    <col min="7419" max="7652" width="9.26953125" style="123"/>
    <col min="7653" max="7653" width="14.453125" style="123" customWidth="1"/>
    <col min="7654" max="7655" width="9.26953125" style="123"/>
    <col min="7656" max="7656" width="2.26953125" style="123" customWidth="1"/>
    <col min="7657" max="7658" width="9.26953125" style="123"/>
    <col min="7659" max="7659" width="2.26953125" style="123" customWidth="1"/>
    <col min="7660" max="7661" width="9.26953125" style="123"/>
    <col min="7662" max="7662" width="2.26953125" style="123" customWidth="1"/>
    <col min="7663" max="7664" width="9.26953125" style="123"/>
    <col min="7665" max="7665" width="2.26953125" style="123" customWidth="1"/>
    <col min="7666" max="7667" width="9.26953125" style="123"/>
    <col min="7668" max="7668" width="2.26953125" style="123" customWidth="1"/>
    <col min="7669" max="7670" width="9.26953125" style="123"/>
    <col min="7671" max="7671" width="2.26953125" style="123" customWidth="1"/>
    <col min="7672" max="7673" width="9.26953125" style="123"/>
    <col min="7674" max="7674" width="2.26953125" style="123" customWidth="1"/>
    <col min="7675" max="7908" width="9.26953125" style="123"/>
    <col min="7909" max="7909" width="14.453125" style="123" customWidth="1"/>
    <col min="7910" max="7911" width="9.26953125" style="123"/>
    <col min="7912" max="7912" width="2.26953125" style="123" customWidth="1"/>
    <col min="7913" max="7914" width="9.26953125" style="123"/>
    <col min="7915" max="7915" width="2.26953125" style="123" customWidth="1"/>
    <col min="7916" max="7917" width="9.26953125" style="123"/>
    <col min="7918" max="7918" width="2.26953125" style="123" customWidth="1"/>
    <col min="7919" max="7920" width="9.26953125" style="123"/>
    <col min="7921" max="7921" width="2.26953125" style="123" customWidth="1"/>
    <col min="7922" max="7923" width="9.26953125" style="123"/>
    <col min="7924" max="7924" width="2.26953125" style="123" customWidth="1"/>
    <col min="7925" max="7926" width="9.26953125" style="123"/>
    <col min="7927" max="7927" width="2.26953125" style="123" customWidth="1"/>
    <col min="7928" max="7929" width="9.26953125" style="123"/>
    <col min="7930" max="7930" width="2.26953125" style="123" customWidth="1"/>
    <col min="7931" max="8164" width="9.26953125" style="123"/>
    <col min="8165" max="8165" width="14.453125" style="123" customWidth="1"/>
    <col min="8166" max="8167" width="9.26953125" style="123"/>
    <col min="8168" max="8168" width="2.26953125" style="123" customWidth="1"/>
    <col min="8169" max="8170" width="9.26953125" style="123"/>
    <col min="8171" max="8171" width="2.26953125" style="123" customWidth="1"/>
    <col min="8172" max="8173" width="9.26953125" style="123"/>
    <col min="8174" max="8174" width="2.26953125" style="123" customWidth="1"/>
    <col min="8175" max="8176" width="9.26953125" style="123"/>
    <col min="8177" max="8177" width="2.26953125" style="123" customWidth="1"/>
    <col min="8178" max="8179" width="9.26953125" style="123"/>
    <col min="8180" max="8180" width="2.26953125" style="123" customWidth="1"/>
    <col min="8181" max="8182" width="9.26953125" style="123"/>
    <col min="8183" max="8183" width="2.26953125" style="123" customWidth="1"/>
    <col min="8184" max="8185" width="9.26953125" style="123"/>
    <col min="8186" max="8186" width="2.26953125" style="123" customWidth="1"/>
    <col min="8187" max="8420" width="9.26953125" style="123"/>
    <col min="8421" max="8421" width="14.453125" style="123" customWidth="1"/>
    <col min="8422" max="8423" width="9.26953125" style="123"/>
    <col min="8424" max="8424" width="2.26953125" style="123" customWidth="1"/>
    <col min="8425" max="8426" width="9.26953125" style="123"/>
    <col min="8427" max="8427" width="2.26953125" style="123" customWidth="1"/>
    <col min="8428" max="8429" width="9.26953125" style="123"/>
    <col min="8430" max="8430" width="2.26953125" style="123" customWidth="1"/>
    <col min="8431" max="8432" width="9.26953125" style="123"/>
    <col min="8433" max="8433" width="2.26953125" style="123" customWidth="1"/>
    <col min="8434" max="8435" width="9.26953125" style="123"/>
    <col min="8436" max="8436" width="2.26953125" style="123" customWidth="1"/>
    <col min="8437" max="8438" width="9.26953125" style="123"/>
    <col min="8439" max="8439" width="2.26953125" style="123" customWidth="1"/>
    <col min="8440" max="8441" width="9.26953125" style="123"/>
    <col min="8442" max="8442" width="2.26953125" style="123" customWidth="1"/>
    <col min="8443" max="8676" width="9.26953125" style="123"/>
    <col min="8677" max="8677" width="14.453125" style="123" customWidth="1"/>
    <col min="8678" max="8679" width="9.26953125" style="123"/>
    <col min="8680" max="8680" width="2.26953125" style="123" customWidth="1"/>
    <col min="8681" max="8682" width="9.26953125" style="123"/>
    <col min="8683" max="8683" width="2.26953125" style="123" customWidth="1"/>
    <col min="8684" max="8685" width="9.26953125" style="123"/>
    <col min="8686" max="8686" width="2.26953125" style="123" customWidth="1"/>
    <col min="8687" max="8688" width="9.26953125" style="123"/>
    <col min="8689" max="8689" width="2.26953125" style="123" customWidth="1"/>
    <col min="8690" max="8691" width="9.26953125" style="123"/>
    <col min="8692" max="8692" width="2.26953125" style="123" customWidth="1"/>
    <col min="8693" max="8694" width="9.26953125" style="123"/>
    <col min="8695" max="8695" width="2.26953125" style="123" customWidth="1"/>
    <col min="8696" max="8697" width="9.26953125" style="123"/>
    <col min="8698" max="8698" width="2.26953125" style="123" customWidth="1"/>
    <col min="8699" max="8932" width="9.26953125" style="123"/>
    <col min="8933" max="8933" width="14.453125" style="123" customWidth="1"/>
    <col min="8934" max="8935" width="9.26953125" style="123"/>
    <col min="8936" max="8936" width="2.26953125" style="123" customWidth="1"/>
    <col min="8937" max="8938" width="9.26953125" style="123"/>
    <col min="8939" max="8939" width="2.26953125" style="123" customWidth="1"/>
    <col min="8940" max="8941" width="9.26953125" style="123"/>
    <col min="8942" max="8942" width="2.26953125" style="123" customWidth="1"/>
    <col min="8943" max="8944" width="9.26953125" style="123"/>
    <col min="8945" max="8945" width="2.26953125" style="123" customWidth="1"/>
    <col min="8946" max="8947" width="9.26953125" style="123"/>
    <col min="8948" max="8948" width="2.26953125" style="123" customWidth="1"/>
    <col min="8949" max="8950" width="9.26953125" style="123"/>
    <col min="8951" max="8951" width="2.26953125" style="123" customWidth="1"/>
    <col min="8952" max="8953" width="9.26953125" style="123"/>
    <col min="8954" max="8954" width="2.26953125" style="123" customWidth="1"/>
    <col min="8955" max="9188" width="9.26953125" style="123"/>
    <col min="9189" max="9189" width="14.453125" style="123" customWidth="1"/>
    <col min="9190" max="9191" width="9.26953125" style="123"/>
    <col min="9192" max="9192" width="2.26953125" style="123" customWidth="1"/>
    <col min="9193" max="9194" width="9.26953125" style="123"/>
    <col min="9195" max="9195" width="2.26953125" style="123" customWidth="1"/>
    <col min="9196" max="9197" width="9.26953125" style="123"/>
    <col min="9198" max="9198" width="2.26953125" style="123" customWidth="1"/>
    <col min="9199" max="9200" width="9.26953125" style="123"/>
    <col min="9201" max="9201" width="2.26953125" style="123" customWidth="1"/>
    <col min="9202" max="9203" width="9.26953125" style="123"/>
    <col min="9204" max="9204" width="2.26953125" style="123" customWidth="1"/>
    <col min="9205" max="9206" width="9.26953125" style="123"/>
    <col min="9207" max="9207" width="2.26953125" style="123" customWidth="1"/>
    <col min="9208" max="9209" width="9.26953125" style="123"/>
    <col min="9210" max="9210" width="2.26953125" style="123" customWidth="1"/>
    <col min="9211" max="9444" width="9.26953125" style="123"/>
    <col min="9445" max="9445" width="14.453125" style="123" customWidth="1"/>
    <col min="9446" max="9447" width="9.26953125" style="123"/>
    <col min="9448" max="9448" width="2.26953125" style="123" customWidth="1"/>
    <col min="9449" max="9450" width="9.26953125" style="123"/>
    <col min="9451" max="9451" width="2.26953125" style="123" customWidth="1"/>
    <col min="9452" max="9453" width="9.26953125" style="123"/>
    <col min="9454" max="9454" width="2.26953125" style="123" customWidth="1"/>
    <col min="9455" max="9456" width="9.26953125" style="123"/>
    <col min="9457" max="9457" width="2.26953125" style="123" customWidth="1"/>
    <col min="9458" max="9459" width="9.26953125" style="123"/>
    <col min="9460" max="9460" width="2.26953125" style="123" customWidth="1"/>
    <col min="9461" max="9462" width="9.26953125" style="123"/>
    <col min="9463" max="9463" width="2.26953125" style="123" customWidth="1"/>
    <col min="9464" max="9465" width="9.26953125" style="123"/>
    <col min="9466" max="9466" width="2.26953125" style="123" customWidth="1"/>
    <col min="9467" max="9700" width="9.26953125" style="123"/>
    <col min="9701" max="9701" width="14.453125" style="123" customWidth="1"/>
    <col min="9702" max="9703" width="9.26953125" style="123"/>
    <col min="9704" max="9704" width="2.26953125" style="123" customWidth="1"/>
    <col min="9705" max="9706" width="9.26953125" style="123"/>
    <col min="9707" max="9707" width="2.26953125" style="123" customWidth="1"/>
    <col min="9708" max="9709" width="9.26953125" style="123"/>
    <col min="9710" max="9710" width="2.26953125" style="123" customWidth="1"/>
    <col min="9711" max="9712" width="9.26953125" style="123"/>
    <col min="9713" max="9713" width="2.26953125" style="123" customWidth="1"/>
    <col min="9714" max="9715" width="9.26953125" style="123"/>
    <col min="9716" max="9716" width="2.26953125" style="123" customWidth="1"/>
    <col min="9717" max="9718" width="9.26953125" style="123"/>
    <col min="9719" max="9719" width="2.26953125" style="123" customWidth="1"/>
    <col min="9720" max="9721" width="9.26953125" style="123"/>
    <col min="9722" max="9722" width="2.26953125" style="123" customWidth="1"/>
    <col min="9723" max="9956" width="9.26953125" style="123"/>
    <col min="9957" max="9957" width="14.453125" style="123" customWidth="1"/>
    <col min="9958" max="9959" width="9.26953125" style="123"/>
    <col min="9960" max="9960" width="2.26953125" style="123" customWidth="1"/>
    <col min="9961" max="9962" width="9.26953125" style="123"/>
    <col min="9963" max="9963" width="2.26953125" style="123" customWidth="1"/>
    <col min="9964" max="9965" width="9.26953125" style="123"/>
    <col min="9966" max="9966" width="2.26953125" style="123" customWidth="1"/>
    <col min="9967" max="9968" width="9.26953125" style="123"/>
    <col min="9969" max="9969" width="2.26953125" style="123" customWidth="1"/>
    <col min="9970" max="9971" width="9.26953125" style="123"/>
    <col min="9972" max="9972" width="2.26953125" style="123" customWidth="1"/>
    <col min="9973" max="9974" width="9.26953125" style="123"/>
    <col min="9975" max="9975" width="2.26953125" style="123" customWidth="1"/>
    <col min="9976" max="9977" width="9.26953125" style="123"/>
    <col min="9978" max="9978" width="2.26953125" style="123" customWidth="1"/>
    <col min="9979" max="10212" width="9.26953125" style="123"/>
    <col min="10213" max="10213" width="14.453125" style="123" customWidth="1"/>
    <col min="10214" max="10215" width="9.26953125" style="123"/>
    <col min="10216" max="10216" width="2.26953125" style="123" customWidth="1"/>
    <col min="10217" max="10218" width="9.26953125" style="123"/>
    <col min="10219" max="10219" width="2.26953125" style="123" customWidth="1"/>
    <col min="10220" max="10221" width="9.26953125" style="123"/>
    <col min="10222" max="10222" width="2.26953125" style="123" customWidth="1"/>
    <col min="10223" max="10224" width="9.26953125" style="123"/>
    <col min="10225" max="10225" width="2.26953125" style="123" customWidth="1"/>
    <col min="10226" max="10227" width="9.26953125" style="123"/>
    <col min="10228" max="10228" width="2.26953125" style="123" customWidth="1"/>
    <col min="10229" max="10230" width="9.26953125" style="123"/>
    <col min="10231" max="10231" width="2.26953125" style="123" customWidth="1"/>
    <col min="10232" max="10233" width="9.26953125" style="123"/>
    <col min="10234" max="10234" width="2.26953125" style="123" customWidth="1"/>
    <col min="10235" max="10468" width="9.26953125" style="123"/>
    <col min="10469" max="10469" width="14.453125" style="123" customWidth="1"/>
    <col min="10470" max="10471" width="9.26953125" style="123"/>
    <col min="10472" max="10472" width="2.26953125" style="123" customWidth="1"/>
    <col min="10473" max="10474" width="9.26953125" style="123"/>
    <col min="10475" max="10475" width="2.26953125" style="123" customWidth="1"/>
    <col min="10476" max="10477" width="9.26953125" style="123"/>
    <col min="10478" max="10478" width="2.26953125" style="123" customWidth="1"/>
    <col min="10479" max="10480" width="9.26953125" style="123"/>
    <col min="10481" max="10481" width="2.26953125" style="123" customWidth="1"/>
    <col min="10482" max="10483" width="9.26953125" style="123"/>
    <col min="10484" max="10484" width="2.26953125" style="123" customWidth="1"/>
    <col min="10485" max="10486" width="9.26953125" style="123"/>
    <col min="10487" max="10487" width="2.26953125" style="123" customWidth="1"/>
    <col min="10488" max="10489" width="9.26953125" style="123"/>
    <col min="10490" max="10490" width="2.26953125" style="123" customWidth="1"/>
    <col min="10491" max="10724" width="9.26953125" style="123"/>
    <col min="10725" max="10725" width="14.453125" style="123" customWidth="1"/>
    <col min="10726" max="10727" width="9.26953125" style="123"/>
    <col min="10728" max="10728" width="2.26953125" style="123" customWidth="1"/>
    <col min="10729" max="10730" width="9.26953125" style="123"/>
    <col min="10731" max="10731" width="2.26953125" style="123" customWidth="1"/>
    <col min="10732" max="10733" width="9.26953125" style="123"/>
    <col min="10734" max="10734" width="2.26953125" style="123" customWidth="1"/>
    <col min="10735" max="10736" width="9.26953125" style="123"/>
    <col min="10737" max="10737" width="2.26953125" style="123" customWidth="1"/>
    <col min="10738" max="10739" width="9.26953125" style="123"/>
    <col min="10740" max="10740" width="2.26953125" style="123" customWidth="1"/>
    <col min="10741" max="10742" width="9.26953125" style="123"/>
    <col min="10743" max="10743" width="2.26953125" style="123" customWidth="1"/>
    <col min="10744" max="10745" width="9.26953125" style="123"/>
    <col min="10746" max="10746" width="2.26953125" style="123" customWidth="1"/>
    <col min="10747" max="10980" width="9.26953125" style="123"/>
    <col min="10981" max="10981" width="14.453125" style="123" customWidth="1"/>
    <col min="10982" max="10983" width="9.26953125" style="123"/>
    <col min="10984" max="10984" width="2.26953125" style="123" customWidth="1"/>
    <col min="10985" max="10986" width="9.26953125" style="123"/>
    <col min="10987" max="10987" width="2.26953125" style="123" customWidth="1"/>
    <col min="10988" max="10989" width="9.26953125" style="123"/>
    <col min="10990" max="10990" width="2.26953125" style="123" customWidth="1"/>
    <col min="10991" max="10992" width="9.26953125" style="123"/>
    <col min="10993" max="10993" width="2.26953125" style="123" customWidth="1"/>
    <col min="10994" max="10995" width="9.26953125" style="123"/>
    <col min="10996" max="10996" width="2.26953125" style="123" customWidth="1"/>
    <col min="10997" max="10998" width="9.26953125" style="123"/>
    <col min="10999" max="10999" width="2.26953125" style="123" customWidth="1"/>
    <col min="11000" max="11001" width="9.26953125" style="123"/>
    <col min="11002" max="11002" width="2.26953125" style="123" customWidth="1"/>
    <col min="11003" max="11236" width="9.26953125" style="123"/>
    <col min="11237" max="11237" width="14.453125" style="123" customWidth="1"/>
    <col min="11238" max="11239" width="9.26953125" style="123"/>
    <col min="11240" max="11240" width="2.26953125" style="123" customWidth="1"/>
    <col min="11241" max="11242" width="9.26953125" style="123"/>
    <col min="11243" max="11243" width="2.26953125" style="123" customWidth="1"/>
    <col min="11244" max="11245" width="9.26953125" style="123"/>
    <col min="11246" max="11246" width="2.26953125" style="123" customWidth="1"/>
    <col min="11247" max="11248" width="9.26953125" style="123"/>
    <col min="11249" max="11249" width="2.26953125" style="123" customWidth="1"/>
    <col min="11250" max="11251" width="9.26953125" style="123"/>
    <col min="11252" max="11252" width="2.26953125" style="123" customWidth="1"/>
    <col min="11253" max="11254" width="9.26953125" style="123"/>
    <col min="11255" max="11255" width="2.26953125" style="123" customWidth="1"/>
    <col min="11256" max="11257" width="9.26953125" style="123"/>
    <col min="11258" max="11258" width="2.26953125" style="123" customWidth="1"/>
    <col min="11259" max="11492" width="9.26953125" style="123"/>
    <col min="11493" max="11493" width="14.453125" style="123" customWidth="1"/>
    <col min="11494" max="11495" width="9.26953125" style="123"/>
    <col min="11496" max="11496" width="2.26953125" style="123" customWidth="1"/>
    <col min="11497" max="11498" width="9.26953125" style="123"/>
    <col min="11499" max="11499" width="2.26953125" style="123" customWidth="1"/>
    <col min="11500" max="11501" width="9.26953125" style="123"/>
    <col min="11502" max="11502" width="2.26953125" style="123" customWidth="1"/>
    <col min="11503" max="11504" width="9.26953125" style="123"/>
    <col min="11505" max="11505" width="2.26953125" style="123" customWidth="1"/>
    <col min="11506" max="11507" width="9.26953125" style="123"/>
    <col min="11508" max="11508" width="2.26953125" style="123" customWidth="1"/>
    <col min="11509" max="11510" width="9.26953125" style="123"/>
    <col min="11511" max="11511" width="2.26953125" style="123" customWidth="1"/>
    <col min="11512" max="11513" width="9.26953125" style="123"/>
    <col min="11514" max="11514" width="2.26953125" style="123" customWidth="1"/>
    <col min="11515" max="11748" width="9.26953125" style="123"/>
    <col min="11749" max="11749" width="14.453125" style="123" customWidth="1"/>
    <col min="11750" max="11751" width="9.26953125" style="123"/>
    <col min="11752" max="11752" width="2.26953125" style="123" customWidth="1"/>
    <col min="11753" max="11754" width="9.26953125" style="123"/>
    <col min="11755" max="11755" width="2.26953125" style="123" customWidth="1"/>
    <col min="11756" max="11757" width="9.26953125" style="123"/>
    <col min="11758" max="11758" width="2.26953125" style="123" customWidth="1"/>
    <col min="11759" max="11760" width="9.26953125" style="123"/>
    <col min="11761" max="11761" width="2.26953125" style="123" customWidth="1"/>
    <col min="11762" max="11763" width="9.26953125" style="123"/>
    <col min="11764" max="11764" width="2.26953125" style="123" customWidth="1"/>
    <col min="11765" max="11766" width="9.26953125" style="123"/>
    <col min="11767" max="11767" width="2.26953125" style="123" customWidth="1"/>
    <col min="11768" max="11769" width="9.26953125" style="123"/>
    <col min="11770" max="11770" width="2.26953125" style="123" customWidth="1"/>
    <col min="11771" max="12004" width="9.26953125" style="123"/>
    <col min="12005" max="12005" width="14.453125" style="123" customWidth="1"/>
    <col min="12006" max="12007" width="9.26953125" style="123"/>
    <col min="12008" max="12008" width="2.26953125" style="123" customWidth="1"/>
    <col min="12009" max="12010" width="9.26953125" style="123"/>
    <col min="12011" max="12011" width="2.26953125" style="123" customWidth="1"/>
    <col min="12012" max="12013" width="9.26953125" style="123"/>
    <col min="12014" max="12014" width="2.26953125" style="123" customWidth="1"/>
    <col min="12015" max="12016" width="9.26953125" style="123"/>
    <col min="12017" max="12017" width="2.26953125" style="123" customWidth="1"/>
    <col min="12018" max="12019" width="9.26953125" style="123"/>
    <col min="12020" max="12020" width="2.26953125" style="123" customWidth="1"/>
    <col min="12021" max="12022" width="9.26953125" style="123"/>
    <col min="12023" max="12023" width="2.26953125" style="123" customWidth="1"/>
    <col min="12024" max="12025" width="9.26953125" style="123"/>
    <col min="12026" max="12026" width="2.26953125" style="123" customWidth="1"/>
    <col min="12027" max="12260" width="9.26953125" style="123"/>
    <col min="12261" max="12261" width="14.453125" style="123" customWidth="1"/>
    <col min="12262" max="12263" width="9.26953125" style="123"/>
    <col min="12264" max="12264" width="2.26953125" style="123" customWidth="1"/>
    <col min="12265" max="12266" width="9.26953125" style="123"/>
    <col min="12267" max="12267" width="2.26953125" style="123" customWidth="1"/>
    <col min="12268" max="12269" width="9.26953125" style="123"/>
    <col min="12270" max="12270" width="2.26953125" style="123" customWidth="1"/>
    <col min="12271" max="12272" width="9.26953125" style="123"/>
    <col min="12273" max="12273" width="2.26953125" style="123" customWidth="1"/>
    <col min="12274" max="12275" width="9.26953125" style="123"/>
    <col min="12276" max="12276" width="2.26953125" style="123" customWidth="1"/>
    <col min="12277" max="12278" width="9.26953125" style="123"/>
    <col min="12279" max="12279" width="2.26953125" style="123" customWidth="1"/>
    <col min="12280" max="12281" width="9.26953125" style="123"/>
    <col min="12282" max="12282" width="2.26953125" style="123" customWidth="1"/>
    <col min="12283" max="12516" width="9.26953125" style="123"/>
    <col min="12517" max="12517" width="14.453125" style="123" customWidth="1"/>
    <col min="12518" max="12519" width="9.26953125" style="123"/>
    <col min="12520" max="12520" width="2.26953125" style="123" customWidth="1"/>
    <col min="12521" max="12522" width="9.26953125" style="123"/>
    <col min="12523" max="12523" width="2.26953125" style="123" customWidth="1"/>
    <col min="12524" max="12525" width="9.26953125" style="123"/>
    <col min="12526" max="12526" width="2.26953125" style="123" customWidth="1"/>
    <col min="12527" max="12528" width="9.26953125" style="123"/>
    <col min="12529" max="12529" width="2.26953125" style="123" customWidth="1"/>
    <col min="12530" max="12531" width="9.26953125" style="123"/>
    <col min="12532" max="12532" width="2.26953125" style="123" customWidth="1"/>
    <col min="12533" max="12534" width="9.26953125" style="123"/>
    <col min="12535" max="12535" width="2.26953125" style="123" customWidth="1"/>
    <col min="12536" max="12537" width="9.26953125" style="123"/>
    <col min="12538" max="12538" width="2.26953125" style="123" customWidth="1"/>
    <col min="12539" max="12772" width="9.26953125" style="123"/>
    <col min="12773" max="12773" width="14.453125" style="123" customWidth="1"/>
    <col min="12774" max="12775" width="9.26953125" style="123"/>
    <col min="12776" max="12776" width="2.26953125" style="123" customWidth="1"/>
    <col min="12777" max="12778" width="9.26953125" style="123"/>
    <col min="12779" max="12779" width="2.26953125" style="123" customWidth="1"/>
    <col min="12780" max="12781" width="9.26953125" style="123"/>
    <col min="12782" max="12782" width="2.26953125" style="123" customWidth="1"/>
    <col min="12783" max="12784" width="9.26953125" style="123"/>
    <col min="12785" max="12785" width="2.26953125" style="123" customWidth="1"/>
    <col min="12786" max="12787" width="9.26953125" style="123"/>
    <col min="12788" max="12788" width="2.26953125" style="123" customWidth="1"/>
    <col min="12789" max="12790" width="9.26953125" style="123"/>
    <col min="12791" max="12791" width="2.26953125" style="123" customWidth="1"/>
    <col min="12792" max="12793" width="9.26953125" style="123"/>
    <col min="12794" max="12794" width="2.26953125" style="123" customWidth="1"/>
    <col min="12795" max="13028" width="9.26953125" style="123"/>
    <col min="13029" max="13029" width="14.453125" style="123" customWidth="1"/>
    <col min="13030" max="13031" width="9.26953125" style="123"/>
    <col min="13032" max="13032" width="2.26953125" style="123" customWidth="1"/>
    <col min="13033" max="13034" width="9.26953125" style="123"/>
    <col min="13035" max="13035" width="2.26953125" style="123" customWidth="1"/>
    <col min="13036" max="13037" width="9.26953125" style="123"/>
    <col min="13038" max="13038" width="2.26953125" style="123" customWidth="1"/>
    <col min="13039" max="13040" width="9.26953125" style="123"/>
    <col min="13041" max="13041" width="2.26953125" style="123" customWidth="1"/>
    <col min="13042" max="13043" width="9.26953125" style="123"/>
    <col min="13044" max="13044" width="2.26953125" style="123" customWidth="1"/>
    <col min="13045" max="13046" width="9.26953125" style="123"/>
    <col min="13047" max="13047" width="2.26953125" style="123" customWidth="1"/>
    <col min="13048" max="13049" width="9.26953125" style="123"/>
    <col min="13050" max="13050" width="2.26953125" style="123" customWidth="1"/>
    <col min="13051" max="13284" width="9.26953125" style="123"/>
    <col min="13285" max="13285" width="14.453125" style="123" customWidth="1"/>
    <col min="13286" max="13287" width="9.26953125" style="123"/>
    <col min="13288" max="13288" width="2.26953125" style="123" customWidth="1"/>
    <col min="13289" max="13290" width="9.26953125" style="123"/>
    <col min="13291" max="13291" width="2.26953125" style="123" customWidth="1"/>
    <col min="13292" max="13293" width="9.26953125" style="123"/>
    <col min="13294" max="13294" width="2.26953125" style="123" customWidth="1"/>
    <col min="13295" max="13296" width="9.26953125" style="123"/>
    <col min="13297" max="13297" width="2.26953125" style="123" customWidth="1"/>
    <col min="13298" max="13299" width="9.26953125" style="123"/>
    <col min="13300" max="13300" width="2.26953125" style="123" customWidth="1"/>
    <col min="13301" max="13302" width="9.26953125" style="123"/>
    <col min="13303" max="13303" width="2.26953125" style="123" customWidth="1"/>
    <col min="13304" max="13305" width="9.26953125" style="123"/>
    <col min="13306" max="13306" width="2.26953125" style="123" customWidth="1"/>
    <col min="13307" max="13540" width="9.26953125" style="123"/>
    <col min="13541" max="13541" width="14.453125" style="123" customWidth="1"/>
    <col min="13542" max="13543" width="9.26953125" style="123"/>
    <col min="13544" max="13544" width="2.26953125" style="123" customWidth="1"/>
    <col min="13545" max="13546" width="9.26953125" style="123"/>
    <col min="13547" max="13547" width="2.26953125" style="123" customWidth="1"/>
    <col min="13548" max="13549" width="9.26953125" style="123"/>
    <col min="13550" max="13550" width="2.26953125" style="123" customWidth="1"/>
    <col min="13551" max="13552" width="9.26953125" style="123"/>
    <col min="13553" max="13553" width="2.26953125" style="123" customWidth="1"/>
    <col min="13554" max="13555" width="9.26953125" style="123"/>
    <col min="13556" max="13556" width="2.26953125" style="123" customWidth="1"/>
    <col min="13557" max="13558" width="9.26953125" style="123"/>
    <col min="13559" max="13559" width="2.26953125" style="123" customWidth="1"/>
    <col min="13560" max="13561" width="9.26953125" style="123"/>
    <col min="13562" max="13562" width="2.26953125" style="123" customWidth="1"/>
    <col min="13563" max="13796" width="9.26953125" style="123"/>
    <col min="13797" max="13797" width="14.453125" style="123" customWidth="1"/>
    <col min="13798" max="13799" width="9.26953125" style="123"/>
    <col min="13800" max="13800" width="2.26953125" style="123" customWidth="1"/>
    <col min="13801" max="13802" width="9.26953125" style="123"/>
    <col min="13803" max="13803" width="2.26953125" style="123" customWidth="1"/>
    <col min="13804" max="13805" width="9.26953125" style="123"/>
    <col min="13806" max="13806" width="2.26953125" style="123" customWidth="1"/>
    <col min="13807" max="13808" width="9.26953125" style="123"/>
    <col min="13809" max="13809" width="2.26953125" style="123" customWidth="1"/>
    <col min="13810" max="13811" width="9.26953125" style="123"/>
    <col min="13812" max="13812" width="2.26953125" style="123" customWidth="1"/>
    <col min="13813" max="13814" width="9.26953125" style="123"/>
    <col min="13815" max="13815" width="2.26953125" style="123" customWidth="1"/>
    <col min="13816" max="13817" width="9.26953125" style="123"/>
    <col min="13818" max="13818" width="2.26953125" style="123" customWidth="1"/>
    <col min="13819" max="14052" width="9.26953125" style="123"/>
    <col min="14053" max="14053" width="14.453125" style="123" customWidth="1"/>
    <col min="14054" max="14055" width="9.26953125" style="123"/>
    <col min="14056" max="14056" width="2.26953125" style="123" customWidth="1"/>
    <col min="14057" max="14058" width="9.26953125" style="123"/>
    <col min="14059" max="14059" width="2.26953125" style="123" customWidth="1"/>
    <col min="14060" max="14061" width="9.26953125" style="123"/>
    <col min="14062" max="14062" width="2.26953125" style="123" customWidth="1"/>
    <col min="14063" max="14064" width="9.26953125" style="123"/>
    <col min="14065" max="14065" width="2.26953125" style="123" customWidth="1"/>
    <col min="14066" max="14067" width="9.26953125" style="123"/>
    <col min="14068" max="14068" width="2.26953125" style="123" customWidth="1"/>
    <col min="14069" max="14070" width="9.26953125" style="123"/>
    <col min="14071" max="14071" width="2.26953125" style="123" customWidth="1"/>
    <col min="14072" max="14073" width="9.26953125" style="123"/>
    <col min="14074" max="14074" width="2.26953125" style="123" customWidth="1"/>
    <col min="14075" max="14308" width="9.26953125" style="123"/>
    <col min="14309" max="14309" width="14.453125" style="123" customWidth="1"/>
    <col min="14310" max="14311" width="9.26953125" style="123"/>
    <col min="14312" max="14312" width="2.26953125" style="123" customWidth="1"/>
    <col min="14313" max="14314" width="9.26953125" style="123"/>
    <col min="14315" max="14315" width="2.26953125" style="123" customWidth="1"/>
    <col min="14316" max="14317" width="9.26953125" style="123"/>
    <col min="14318" max="14318" width="2.26953125" style="123" customWidth="1"/>
    <col min="14319" max="14320" width="9.26953125" style="123"/>
    <col min="14321" max="14321" width="2.26953125" style="123" customWidth="1"/>
    <col min="14322" max="14323" width="9.26953125" style="123"/>
    <col min="14324" max="14324" width="2.26953125" style="123" customWidth="1"/>
    <col min="14325" max="14326" width="9.26953125" style="123"/>
    <col min="14327" max="14327" width="2.26953125" style="123" customWidth="1"/>
    <col min="14328" max="14329" width="9.26953125" style="123"/>
    <col min="14330" max="14330" width="2.26953125" style="123" customWidth="1"/>
    <col min="14331" max="14564" width="9.26953125" style="123"/>
    <col min="14565" max="14565" width="14.453125" style="123" customWidth="1"/>
    <col min="14566" max="14567" width="9.26953125" style="123"/>
    <col min="14568" max="14568" width="2.26953125" style="123" customWidth="1"/>
    <col min="14569" max="14570" width="9.26953125" style="123"/>
    <col min="14571" max="14571" width="2.26953125" style="123" customWidth="1"/>
    <col min="14572" max="14573" width="9.26953125" style="123"/>
    <col min="14574" max="14574" width="2.26953125" style="123" customWidth="1"/>
    <col min="14575" max="14576" width="9.26953125" style="123"/>
    <col min="14577" max="14577" width="2.26953125" style="123" customWidth="1"/>
    <col min="14578" max="14579" width="9.26953125" style="123"/>
    <col min="14580" max="14580" width="2.26953125" style="123" customWidth="1"/>
    <col min="14581" max="14582" width="9.26953125" style="123"/>
    <col min="14583" max="14583" width="2.26953125" style="123" customWidth="1"/>
    <col min="14584" max="14585" width="9.26953125" style="123"/>
    <col min="14586" max="14586" width="2.26953125" style="123" customWidth="1"/>
    <col min="14587" max="14820" width="9.26953125" style="123"/>
    <col min="14821" max="14821" width="14.453125" style="123" customWidth="1"/>
    <col min="14822" max="14823" width="9.26953125" style="123"/>
    <col min="14824" max="14824" width="2.26953125" style="123" customWidth="1"/>
    <col min="14825" max="14826" width="9.26953125" style="123"/>
    <col min="14827" max="14827" width="2.26953125" style="123" customWidth="1"/>
    <col min="14828" max="14829" width="9.26953125" style="123"/>
    <col min="14830" max="14830" width="2.26953125" style="123" customWidth="1"/>
    <col min="14831" max="14832" width="9.26953125" style="123"/>
    <col min="14833" max="14833" width="2.26953125" style="123" customWidth="1"/>
    <col min="14834" max="14835" width="9.26953125" style="123"/>
    <col min="14836" max="14836" width="2.26953125" style="123" customWidth="1"/>
    <col min="14837" max="14838" width="9.26953125" style="123"/>
    <col min="14839" max="14839" width="2.26953125" style="123" customWidth="1"/>
    <col min="14840" max="14841" width="9.26953125" style="123"/>
    <col min="14842" max="14842" width="2.26953125" style="123" customWidth="1"/>
    <col min="14843" max="15076" width="9.26953125" style="123"/>
    <col min="15077" max="15077" width="14.453125" style="123" customWidth="1"/>
    <col min="15078" max="15079" width="9.26953125" style="123"/>
    <col min="15080" max="15080" width="2.26953125" style="123" customWidth="1"/>
    <col min="15081" max="15082" width="9.26953125" style="123"/>
    <col min="15083" max="15083" width="2.26953125" style="123" customWidth="1"/>
    <col min="15084" max="15085" width="9.26953125" style="123"/>
    <col min="15086" max="15086" width="2.26953125" style="123" customWidth="1"/>
    <col min="15087" max="15088" width="9.26953125" style="123"/>
    <col min="15089" max="15089" width="2.26953125" style="123" customWidth="1"/>
    <col min="15090" max="15091" width="9.26953125" style="123"/>
    <col min="15092" max="15092" width="2.26953125" style="123" customWidth="1"/>
    <col min="15093" max="15094" width="9.26953125" style="123"/>
    <col min="15095" max="15095" width="2.26953125" style="123" customWidth="1"/>
    <col min="15096" max="15097" width="9.26953125" style="123"/>
    <col min="15098" max="15098" width="2.26953125" style="123" customWidth="1"/>
    <col min="15099" max="15332" width="9.26953125" style="123"/>
    <col min="15333" max="15333" width="14.453125" style="123" customWidth="1"/>
    <col min="15334" max="15335" width="9.26953125" style="123"/>
    <col min="15336" max="15336" width="2.26953125" style="123" customWidth="1"/>
    <col min="15337" max="15338" width="9.26953125" style="123"/>
    <col min="15339" max="15339" width="2.26953125" style="123" customWidth="1"/>
    <col min="15340" max="15341" width="9.26953125" style="123"/>
    <col min="15342" max="15342" width="2.26953125" style="123" customWidth="1"/>
    <col min="15343" max="15344" width="9.26953125" style="123"/>
    <col min="15345" max="15345" width="2.26953125" style="123" customWidth="1"/>
    <col min="15346" max="15347" width="9.26953125" style="123"/>
    <col min="15348" max="15348" width="2.26953125" style="123" customWidth="1"/>
    <col min="15349" max="15350" width="9.26953125" style="123"/>
    <col min="15351" max="15351" width="2.26953125" style="123" customWidth="1"/>
    <col min="15352" max="15353" width="9.26953125" style="123"/>
    <col min="15354" max="15354" width="2.26953125" style="123" customWidth="1"/>
    <col min="15355" max="15588" width="9.26953125" style="123"/>
    <col min="15589" max="15589" width="14.453125" style="123" customWidth="1"/>
    <col min="15590" max="15591" width="9.26953125" style="123"/>
    <col min="15592" max="15592" width="2.26953125" style="123" customWidth="1"/>
    <col min="15593" max="15594" width="9.26953125" style="123"/>
    <col min="15595" max="15595" width="2.26953125" style="123" customWidth="1"/>
    <col min="15596" max="15597" width="9.26953125" style="123"/>
    <col min="15598" max="15598" width="2.26953125" style="123" customWidth="1"/>
    <col min="15599" max="15600" width="9.26953125" style="123"/>
    <col min="15601" max="15601" width="2.26953125" style="123" customWidth="1"/>
    <col min="15602" max="15603" width="9.26953125" style="123"/>
    <col min="15604" max="15604" width="2.26953125" style="123" customWidth="1"/>
    <col min="15605" max="15606" width="9.26953125" style="123"/>
    <col min="15607" max="15607" width="2.26953125" style="123" customWidth="1"/>
    <col min="15608" max="15609" width="9.26953125" style="123"/>
    <col min="15610" max="15610" width="2.26953125" style="123" customWidth="1"/>
    <col min="15611" max="15844" width="9.26953125" style="123"/>
    <col min="15845" max="15845" width="14.453125" style="123" customWidth="1"/>
    <col min="15846" max="15847" width="9.26953125" style="123"/>
    <col min="15848" max="15848" width="2.26953125" style="123" customWidth="1"/>
    <col min="15849" max="15850" width="9.26953125" style="123"/>
    <col min="15851" max="15851" width="2.26953125" style="123" customWidth="1"/>
    <col min="15852" max="15853" width="9.26953125" style="123"/>
    <col min="15854" max="15854" width="2.26953125" style="123" customWidth="1"/>
    <col min="15855" max="15856" width="9.26953125" style="123"/>
    <col min="15857" max="15857" width="2.26953125" style="123" customWidth="1"/>
    <col min="15858" max="15859" width="9.26953125" style="123"/>
    <col min="15860" max="15860" width="2.26953125" style="123" customWidth="1"/>
    <col min="15861" max="15862" width="9.26953125" style="123"/>
    <col min="15863" max="15863" width="2.26953125" style="123" customWidth="1"/>
    <col min="15864" max="15865" width="9.26953125" style="123"/>
    <col min="15866" max="15866" width="2.26953125" style="123" customWidth="1"/>
    <col min="15867" max="16100" width="9.26953125" style="123"/>
    <col min="16101" max="16101" width="14.453125" style="123" customWidth="1"/>
    <col min="16102" max="16103" width="9.26953125" style="123"/>
    <col min="16104" max="16104" width="2.26953125" style="123" customWidth="1"/>
    <col min="16105" max="16106" width="9.26953125" style="123"/>
    <col min="16107" max="16107" width="2.26953125" style="123" customWidth="1"/>
    <col min="16108" max="16109" width="9.26953125" style="123"/>
    <col min="16110" max="16110" width="2.26953125" style="123" customWidth="1"/>
    <col min="16111" max="16112" width="9.26953125" style="123"/>
    <col min="16113" max="16113" width="2.26953125" style="123" customWidth="1"/>
    <col min="16114" max="16115" width="9.26953125" style="123"/>
    <col min="16116" max="16116" width="2.26953125" style="123" customWidth="1"/>
    <col min="16117" max="16118" width="9.26953125" style="123"/>
    <col min="16119" max="16119" width="2.26953125" style="123" customWidth="1"/>
    <col min="16120" max="16121" width="9.26953125" style="123"/>
    <col min="16122" max="16122" width="2.26953125" style="123" customWidth="1"/>
    <col min="16123" max="16384" width="9.26953125" style="123"/>
  </cols>
  <sheetData>
    <row r="1" spans="1:13">
      <c r="A1" s="120" t="s">
        <v>40</v>
      </c>
    </row>
    <row r="2" spans="1:13">
      <c r="A2" s="120" t="s">
        <v>94</v>
      </c>
    </row>
    <row r="3" spans="1:13">
      <c r="A3" s="120"/>
    </row>
    <row r="4" spans="1:13" ht="31.5" customHeight="1">
      <c r="A4" s="121"/>
      <c r="B4" s="124" t="s">
        <v>30</v>
      </c>
      <c r="C4" s="125"/>
      <c r="D4" s="124" t="s">
        <v>6</v>
      </c>
      <c r="E4" s="126"/>
      <c r="F4" s="127" t="s">
        <v>48</v>
      </c>
      <c r="G4" s="126"/>
      <c r="H4" s="127" t="s">
        <v>85</v>
      </c>
    </row>
    <row r="5" spans="1:13">
      <c r="A5" s="121"/>
      <c r="B5" s="128" t="s">
        <v>11</v>
      </c>
      <c r="C5" s="128"/>
      <c r="D5" s="128" t="s">
        <v>11</v>
      </c>
      <c r="E5" s="121"/>
      <c r="F5" s="128" t="s">
        <v>11</v>
      </c>
      <c r="G5" s="121"/>
      <c r="H5" s="128" t="s">
        <v>11</v>
      </c>
    </row>
    <row r="6" spans="1:13">
      <c r="A6" s="121" t="s">
        <v>176</v>
      </c>
      <c r="B6" s="407" t="s">
        <v>177</v>
      </c>
      <c r="C6" s="128"/>
      <c r="D6" s="407" t="s">
        <v>177</v>
      </c>
      <c r="E6" s="121"/>
      <c r="F6" s="135">
        <v>0.02</v>
      </c>
      <c r="G6" s="121"/>
      <c r="H6" s="129">
        <v>-0.15</v>
      </c>
    </row>
    <row r="7" spans="1:13">
      <c r="A7" s="121" t="s">
        <v>169</v>
      </c>
      <c r="B7" s="129">
        <v>-0.16</v>
      </c>
      <c r="C7" s="128"/>
      <c r="D7" s="129">
        <v>-0.16</v>
      </c>
      <c r="E7" s="121"/>
      <c r="F7" s="129">
        <v>-0.15</v>
      </c>
      <c r="G7" s="121"/>
      <c r="H7" s="129">
        <v>-0.3</v>
      </c>
    </row>
    <row r="8" spans="1:13">
      <c r="A8" s="121" t="s">
        <v>152</v>
      </c>
      <c r="B8" s="129">
        <v>-0.08</v>
      </c>
      <c r="C8" s="128"/>
      <c r="D8" s="129">
        <v>-0.09</v>
      </c>
      <c r="E8" s="121"/>
      <c r="F8" s="129">
        <v>-0.05</v>
      </c>
      <c r="G8" s="121"/>
      <c r="H8" s="129">
        <v>-0.15</v>
      </c>
    </row>
    <row r="9" spans="1:13">
      <c r="A9" s="316" t="s">
        <v>145</v>
      </c>
      <c r="B9" s="315">
        <v>-0.01</v>
      </c>
      <c r="C9" s="317"/>
      <c r="D9" s="315">
        <v>-0.03</v>
      </c>
      <c r="E9" s="316"/>
      <c r="F9" s="318">
        <v>7.0000000000000007E-2</v>
      </c>
      <c r="G9" s="316"/>
      <c r="H9" s="315">
        <v>-0.02</v>
      </c>
    </row>
    <row r="10" spans="1:13">
      <c r="A10" s="121" t="s">
        <v>144</v>
      </c>
      <c r="B10" s="129">
        <v>-0.11</v>
      </c>
      <c r="C10" s="128"/>
      <c r="D10" s="129">
        <v>-0.12</v>
      </c>
      <c r="E10" s="121"/>
      <c r="F10" s="129">
        <v>-0.08</v>
      </c>
      <c r="G10" s="121"/>
      <c r="H10" s="129">
        <v>-0.15</v>
      </c>
    </row>
    <row r="11" spans="1:13">
      <c r="A11" s="121" t="s">
        <v>143</v>
      </c>
      <c r="B11" s="129">
        <v>-7.0000000000000007E-2</v>
      </c>
      <c r="C11" s="128"/>
      <c r="D11" s="129">
        <v>-0.08</v>
      </c>
      <c r="E11" s="121"/>
      <c r="F11" s="129">
        <v>-0.05</v>
      </c>
      <c r="G11" s="121"/>
      <c r="H11" s="129">
        <v>-0.09</v>
      </c>
    </row>
    <row r="12" spans="1:13">
      <c r="A12" s="121" t="s">
        <v>138</v>
      </c>
      <c r="B12" s="129">
        <v>0.05</v>
      </c>
      <c r="C12" s="129"/>
      <c r="D12" s="129">
        <v>0.04</v>
      </c>
      <c r="E12" s="130"/>
      <c r="F12" s="129">
        <v>0.11</v>
      </c>
      <c r="G12" s="131"/>
      <c r="H12" s="138">
        <v>0.08</v>
      </c>
      <c r="J12" s="268"/>
      <c r="K12" s="268"/>
      <c r="L12" s="268"/>
      <c r="M12" s="268"/>
    </row>
    <row r="13" spans="1:13">
      <c r="A13" s="121" t="s">
        <v>137</v>
      </c>
      <c r="B13" s="129">
        <v>0.1</v>
      </c>
      <c r="C13" s="129"/>
      <c r="D13" s="129">
        <v>0.05</v>
      </c>
      <c r="E13" s="130"/>
      <c r="F13" s="129">
        <v>0.38</v>
      </c>
      <c r="G13" s="131"/>
      <c r="H13" s="138">
        <v>0.14000000000000001</v>
      </c>
    </row>
    <row r="14" spans="1:13">
      <c r="A14" s="132" t="s">
        <v>135</v>
      </c>
      <c r="B14" s="133">
        <v>-0.09</v>
      </c>
      <c r="C14" s="133"/>
      <c r="D14" s="133">
        <v>-0.08</v>
      </c>
      <c r="E14" s="134"/>
      <c r="F14" s="133">
        <v>-0.14000000000000001</v>
      </c>
      <c r="G14" s="134"/>
      <c r="H14" s="133">
        <v>-0.2</v>
      </c>
    </row>
    <row r="15" spans="1:13">
      <c r="A15" s="121" t="s">
        <v>134</v>
      </c>
      <c r="B15" s="129">
        <v>-0.04</v>
      </c>
      <c r="C15" s="129"/>
      <c r="D15" s="129">
        <v>-0.04</v>
      </c>
      <c r="E15" s="130"/>
      <c r="F15" s="129">
        <v>-0.05</v>
      </c>
      <c r="G15" s="131"/>
      <c r="H15" s="138">
        <v>-0.11</v>
      </c>
    </row>
    <row r="16" spans="1:13">
      <c r="A16" s="121" t="s">
        <v>130</v>
      </c>
      <c r="B16" s="129">
        <v>-0.06</v>
      </c>
      <c r="C16" s="129"/>
      <c r="D16" s="129">
        <v>-0.06</v>
      </c>
      <c r="E16" s="130"/>
      <c r="F16" s="129">
        <v>-7.0000000000000007E-2</v>
      </c>
      <c r="G16" s="131"/>
      <c r="H16" s="138">
        <v>-0.16</v>
      </c>
    </row>
    <row r="17" spans="1:8">
      <c r="A17" s="121" t="s">
        <v>127</v>
      </c>
      <c r="B17" s="129">
        <v>-0.11</v>
      </c>
      <c r="C17" s="129"/>
      <c r="D17" s="129">
        <v>-0.1</v>
      </c>
      <c r="E17" s="130"/>
      <c r="F17" s="129">
        <v>-0.12</v>
      </c>
      <c r="G17" s="131"/>
      <c r="H17" s="138">
        <v>-0.27</v>
      </c>
    </row>
    <row r="18" spans="1:8">
      <c r="A18" s="121" t="s">
        <v>126</v>
      </c>
      <c r="B18" s="129">
        <v>-0.15</v>
      </c>
      <c r="C18" s="129"/>
      <c r="D18" s="129">
        <v>-0.11</v>
      </c>
      <c r="E18" s="130"/>
      <c r="F18" s="129">
        <v>-0.31</v>
      </c>
      <c r="G18" s="131"/>
      <c r="H18" s="138">
        <v>-0.3</v>
      </c>
    </row>
    <row r="19" spans="1:8">
      <c r="A19" s="132" t="s">
        <v>122</v>
      </c>
      <c r="B19" s="133">
        <v>0.03</v>
      </c>
      <c r="C19" s="133"/>
      <c r="D19" s="133">
        <v>0.04</v>
      </c>
      <c r="E19" s="134"/>
      <c r="F19" s="133">
        <v>0.01</v>
      </c>
      <c r="G19" s="134"/>
      <c r="H19" s="133">
        <v>-0.12</v>
      </c>
    </row>
    <row r="20" spans="1:8">
      <c r="A20" s="121" t="s">
        <v>121</v>
      </c>
      <c r="B20" s="135">
        <v>0.02</v>
      </c>
      <c r="C20" s="136"/>
      <c r="D20" s="129">
        <v>0.03</v>
      </c>
      <c r="E20" s="137"/>
      <c r="F20" s="407" t="s">
        <v>177</v>
      </c>
      <c r="G20" s="137"/>
      <c r="H20" s="129">
        <v>-0.13</v>
      </c>
    </row>
    <row r="21" spans="1:8">
      <c r="A21" s="121" t="s">
        <v>116</v>
      </c>
      <c r="B21" s="129">
        <v>0.02</v>
      </c>
      <c r="C21" s="129"/>
      <c r="D21" s="129">
        <v>0.03</v>
      </c>
      <c r="E21" s="130"/>
      <c r="F21" s="129">
        <v>0.01</v>
      </c>
      <c r="G21" s="131"/>
      <c r="H21" s="129">
        <v>-0.1</v>
      </c>
    </row>
    <row r="22" spans="1:8">
      <c r="A22" s="121" t="s">
        <v>113</v>
      </c>
      <c r="B22" s="129">
        <v>0.04</v>
      </c>
      <c r="C22" s="129"/>
      <c r="D22" s="129">
        <v>0.05</v>
      </c>
      <c r="E22" s="130"/>
      <c r="F22" s="129">
        <v>0.01</v>
      </c>
      <c r="G22" s="131"/>
      <c r="H22" s="129">
        <v>-7.0000000000000007E-2</v>
      </c>
    </row>
    <row r="23" spans="1:8">
      <c r="A23" s="121" t="s">
        <v>108</v>
      </c>
      <c r="B23" s="129">
        <v>0.04</v>
      </c>
      <c r="C23" s="129"/>
      <c r="D23" s="129">
        <v>0.05</v>
      </c>
      <c r="E23" s="130"/>
      <c r="F23" s="129">
        <v>0.01</v>
      </c>
      <c r="G23" s="131"/>
      <c r="H23" s="138">
        <v>-0.15</v>
      </c>
    </row>
    <row r="24" spans="1:8">
      <c r="A24" s="132" t="s">
        <v>101</v>
      </c>
      <c r="B24" s="133">
        <v>0.01</v>
      </c>
      <c r="C24" s="133"/>
      <c r="D24" s="133">
        <v>0.02</v>
      </c>
      <c r="E24" s="134"/>
      <c r="F24" s="133">
        <v>-0.05</v>
      </c>
      <c r="G24" s="134"/>
      <c r="H24" s="133">
        <v>-7.0000000000000007E-2</v>
      </c>
    </row>
    <row r="25" spans="1:8" hidden="1" outlineLevel="1">
      <c r="A25" s="121" t="s">
        <v>100</v>
      </c>
      <c r="B25" s="135">
        <v>0.02</v>
      </c>
      <c r="C25" s="136"/>
      <c r="D25" s="129">
        <v>0.03</v>
      </c>
      <c r="E25" s="137"/>
      <c r="F25" s="129">
        <v>-0.04</v>
      </c>
      <c r="G25" s="137"/>
      <c r="H25" s="129">
        <v>-0.1</v>
      </c>
    </row>
    <row r="26" spans="1:8" hidden="1" outlineLevel="1">
      <c r="A26" s="121" t="s">
        <v>97</v>
      </c>
      <c r="B26" s="129">
        <v>-0.01</v>
      </c>
      <c r="C26" s="128"/>
      <c r="D26" s="138">
        <v>0.01</v>
      </c>
      <c r="E26" s="121"/>
      <c r="F26" s="129">
        <v>-0.05</v>
      </c>
      <c r="G26" s="121"/>
      <c r="H26" s="129">
        <v>-0.05</v>
      </c>
    </row>
    <row r="27" spans="1:8" hidden="1" outlineLevel="1">
      <c r="A27" s="121" t="s">
        <v>91</v>
      </c>
      <c r="B27" s="129">
        <v>-0.01</v>
      </c>
      <c r="C27" s="129"/>
      <c r="D27" s="129">
        <v>0</v>
      </c>
      <c r="E27" s="130"/>
      <c r="F27" s="129">
        <v>-0.04</v>
      </c>
      <c r="G27" s="131"/>
      <c r="H27" s="129">
        <v>-0.1</v>
      </c>
    </row>
    <row r="28" spans="1:8" hidden="1" outlineLevel="1">
      <c r="A28" s="121" t="s">
        <v>81</v>
      </c>
      <c r="B28" s="129">
        <v>0.03</v>
      </c>
      <c r="C28" s="129"/>
      <c r="D28" s="129">
        <v>0.05</v>
      </c>
      <c r="E28" s="130"/>
      <c r="F28" s="129">
        <v>-0.05</v>
      </c>
      <c r="G28" s="131"/>
      <c r="H28" s="129">
        <v>-0.05</v>
      </c>
    </row>
    <row r="29" spans="1:8" collapsed="1">
      <c r="A29" s="132" t="s">
        <v>79</v>
      </c>
      <c r="B29" s="133">
        <v>0.04</v>
      </c>
      <c r="C29" s="133"/>
      <c r="D29" s="133">
        <v>0.05</v>
      </c>
      <c r="E29" s="134"/>
      <c r="F29" s="133">
        <v>0.01</v>
      </c>
      <c r="G29" s="134"/>
      <c r="H29" s="133">
        <v>-0.06</v>
      </c>
    </row>
    <row r="30" spans="1:8" hidden="1" outlineLevel="1">
      <c r="A30" s="121" t="s">
        <v>78</v>
      </c>
      <c r="B30" s="129">
        <v>0.05</v>
      </c>
      <c r="C30" s="129"/>
      <c r="D30" s="129">
        <v>0.06</v>
      </c>
      <c r="E30" s="130"/>
      <c r="F30" s="129">
        <v>0.01</v>
      </c>
      <c r="G30" s="139"/>
      <c r="H30" s="129">
        <v>-0.03</v>
      </c>
    </row>
    <row r="31" spans="1:8" hidden="1" outlineLevel="1">
      <c r="A31" s="121" t="s">
        <v>77</v>
      </c>
      <c r="B31" s="129">
        <v>0.08</v>
      </c>
      <c r="C31" s="129"/>
      <c r="D31" s="129">
        <v>0.1</v>
      </c>
      <c r="E31" s="130"/>
      <c r="F31" s="129">
        <v>0.01</v>
      </c>
      <c r="G31" s="139"/>
      <c r="H31" s="129">
        <v>-0.05</v>
      </c>
    </row>
    <row r="32" spans="1:8" hidden="1" outlineLevel="1">
      <c r="A32" s="121" t="s">
        <v>49</v>
      </c>
      <c r="B32" s="129">
        <v>0.03</v>
      </c>
      <c r="C32" s="129"/>
      <c r="D32" s="129">
        <v>0.04</v>
      </c>
      <c r="E32" s="130"/>
      <c r="F32" s="129">
        <v>0</v>
      </c>
      <c r="G32" s="139"/>
      <c r="H32" s="129">
        <v>-0.02</v>
      </c>
    </row>
    <row r="33" spans="1:8" s="143" customFormat="1" hidden="1" outlineLevel="1">
      <c r="A33" s="140" t="s">
        <v>32</v>
      </c>
      <c r="B33" s="138">
        <v>0.01</v>
      </c>
      <c r="C33" s="138"/>
      <c r="D33" s="138">
        <v>0.01</v>
      </c>
      <c r="E33" s="141"/>
      <c r="F33" s="138">
        <v>0.03</v>
      </c>
      <c r="G33" s="142"/>
      <c r="H33" s="138">
        <v>-0.13</v>
      </c>
    </row>
    <row r="34" spans="1:8" collapsed="1">
      <c r="A34" s="132" t="s">
        <v>31</v>
      </c>
      <c r="B34" s="133" t="s">
        <v>177</v>
      </c>
      <c r="C34" s="133"/>
      <c r="D34" s="133">
        <v>0.03</v>
      </c>
      <c r="E34" s="134"/>
      <c r="F34" s="133">
        <v>-7.0000000000000007E-2</v>
      </c>
      <c r="G34" s="134"/>
      <c r="H34" s="133">
        <v>-0.03</v>
      </c>
    </row>
    <row r="35" spans="1:8" s="121" customFormat="1" hidden="1">
      <c r="A35" s="144" t="s">
        <v>19</v>
      </c>
      <c r="B35" s="145"/>
      <c r="C35" s="146"/>
      <c r="D35" s="147"/>
      <c r="E35" s="145"/>
      <c r="F35" s="147"/>
      <c r="G35" s="145"/>
    </row>
  </sheetData>
  <phoneticPr fontId="14" type="noConversion"/>
  <conditionalFormatting sqref="B35:G35">
    <cfRule type="cellIs" dxfId="0" priority="46" stopIfTrue="1" operator="lessThan">
      <formula>0</formula>
    </cfRule>
  </conditionalFormatting>
  <pageMargins left="0.5" right="0.25" top="0.5" bottom="0.5"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showGridLines="0" view="pageBreakPreview" zoomScale="85" zoomScaleNormal="90" zoomScaleSheetLayoutView="85" workbookViewId="0">
      <selection activeCell="N14" sqref="N14"/>
    </sheetView>
  </sheetViews>
  <sheetFormatPr defaultColWidth="9.26953125" defaultRowHeight="15.5"/>
  <cols>
    <col min="1" max="8" width="9.26953125" style="151"/>
    <col min="9" max="9" width="66.453125" style="151" customWidth="1"/>
    <col min="10" max="10" width="4" style="151" customWidth="1"/>
    <col min="11" max="16384" width="9.26953125" style="151"/>
  </cols>
  <sheetData>
    <row r="1" spans="1:10">
      <c r="A1" s="150" t="s">
        <v>9</v>
      </c>
    </row>
    <row r="2" spans="1:10">
      <c r="A2" s="152"/>
    </row>
    <row r="4" spans="1:10" ht="50.25" customHeight="1">
      <c r="A4" s="433" t="s">
        <v>84</v>
      </c>
      <c r="B4" s="434"/>
      <c r="C4" s="434"/>
      <c r="D4" s="434"/>
      <c r="E4" s="434"/>
      <c r="F4" s="434"/>
      <c r="G4" s="434"/>
      <c r="H4" s="434"/>
      <c r="I4" s="434"/>
      <c r="J4" s="251"/>
    </row>
    <row r="5" spans="1:10">
      <c r="A5" s="252"/>
      <c r="B5" s="252"/>
      <c r="C5" s="252"/>
      <c r="D5" s="252"/>
      <c r="E5" s="252"/>
      <c r="F5" s="252"/>
      <c r="G5" s="252"/>
      <c r="H5" s="252"/>
      <c r="I5" s="252"/>
      <c r="J5" s="251"/>
    </row>
    <row r="6" spans="1:10" ht="97.5" customHeight="1">
      <c r="A6" s="435" t="s">
        <v>142</v>
      </c>
      <c r="B6" s="436"/>
      <c r="C6" s="436"/>
      <c r="D6" s="436"/>
      <c r="E6" s="436"/>
      <c r="F6" s="436"/>
      <c r="G6" s="436"/>
      <c r="H6" s="436"/>
      <c r="I6" s="436"/>
      <c r="J6" s="251"/>
    </row>
    <row r="7" spans="1:10">
      <c r="A7" s="253"/>
      <c r="B7" s="253"/>
      <c r="C7" s="253"/>
      <c r="D7" s="253"/>
      <c r="E7" s="253"/>
      <c r="F7" s="253"/>
      <c r="G7" s="253"/>
      <c r="H7" s="253"/>
      <c r="I7" s="253"/>
      <c r="J7" s="251"/>
    </row>
    <row r="8" spans="1:10" ht="80.150000000000006" customHeight="1">
      <c r="A8" s="431" t="s">
        <v>131</v>
      </c>
      <c r="B8" s="432"/>
      <c r="C8" s="432"/>
      <c r="D8" s="432"/>
      <c r="E8" s="432"/>
      <c r="F8" s="432"/>
      <c r="G8" s="432"/>
      <c r="H8" s="432"/>
      <c r="I8" s="432"/>
      <c r="J8" s="251"/>
    </row>
    <row r="9" spans="1:10">
      <c r="A9" s="253"/>
      <c r="B9" s="253"/>
      <c r="C9" s="253"/>
      <c r="D9" s="253"/>
      <c r="E9" s="253"/>
      <c r="F9" s="253"/>
      <c r="G9" s="253"/>
      <c r="H9" s="253"/>
      <c r="I9" s="253"/>
      <c r="J9" s="251"/>
    </row>
    <row r="10" spans="1:10" ht="45" customHeight="1">
      <c r="A10" s="431" t="s">
        <v>163</v>
      </c>
      <c r="B10" s="431"/>
      <c r="C10" s="431"/>
      <c r="D10" s="431"/>
      <c r="E10" s="431"/>
      <c r="F10" s="431"/>
      <c r="G10" s="431"/>
      <c r="H10" s="431"/>
      <c r="I10" s="431"/>
      <c r="J10" s="251"/>
    </row>
    <row r="11" spans="1:10">
      <c r="A11" s="253"/>
      <c r="B11" s="253"/>
      <c r="C11" s="253"/>
      <c r="D11" s="253"/>
      <c r="E11" s="253"/>
      <c r="F11" s="253"/>
      <c r="G11" s="253"/>
      <c r="H11" s="253"/>
      <c r="I11" s="253"/>
      <c r="J11" s="251"/>
    </row>
    <row r="12" spans="1:10" ht="66" customHeight="1">
      <c r="A12" s="431" t="s">
        <v>165</v>
      </c>
      <c r="B12" s="431"/>
      <c r="C12" s="431"/>
      <c r="D12" s="431"/>
      <c r="E12" s="431"/>
      <c r="F12" s="431"/>
      <c r="G12" s="431"/>
      <c r="H12" s="431"/>
      <c r="I12" s="431"/>
      <c r="J12" s="431"/>
    </row>
    <row r="13" spans="1:10" ht="15" customHeight="1">
      <c r="A13" s="251"/>
      <c r="B13" s="251"/>
      <c r="C13" s="251"/>
      <c r="D13" s="251"/>
      <c r="E13" s="251"/>
      <c r="F13" s="251"/>
      <c r="G13" s="251"/>
      <c r="H13" s="251"/>
      <c r="I13" s="251"/>
      <c r="J13" s="251"/>
    </row>
    <row r="14" spans="1:10" ht="195.75" customHeight="1">
      <c r="A14" s="431" t="s">
        <v>164</v>
      </c>
      <c r="B14" s="431"/>
      <c r="C14" s="431"/>
      <c r="D14" s="431"/>
      <c r="E14" s="431"/>
      <c r="F14" s="431"/>
      <c r="G14" s="431"/>
      <c r="H14" s="431"/>
      <c r="I14" s="431"/>
      <c r="J14" s="431"/>
    </row>
  </sheetData>
  <mergeCells count="6">
    <mergeCell ref="A14:J14"/>
    <mergeCell ref="A8:I8"/>
    <mergeCell ref="A4:I4"/>
    <mergeCell ref="A6:I6"/>
    <mergeCell ref="A10:I10"/>
    <mergeCell ref="A12:J12"/>
  </mergeCells>
  <phoneticPr fontId="14" type="noConversion"/>
  <pageMargins left="0.5" right="0.25" top="0.5" bottom="0.5" header="0.5" footer="0.5"/>
  <pageSetup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vt:lpstr>
      <vt:lpstr>Consol</vt:lpstr>
      <vt:lpstr>KFC</vt:lpstr>
      <vt:lpstr>Pizza Hut</vt:lpstr>
      <vt:lpstr>Balance_Sheet</vt:lpstr>
      <vt:lpstr>Cash_Flow</vt:lpstr>
      <vt:lpstr>Unit Summary</vt:lpstr>
      <vt:lpstr>SSS</vt:lpstr>
      <vt:lpstr>Definitions</vt:lpstr>
      <vt:lpstr>KFC</vt:lpstr>
      <vt:lpstr>Consol!Print_Area</vt:lpstr>
      <vt:lpstr>Cover!Print_Area</vt:lpstr>
      <vt:lpstr>Definitions!Print_Area</vt:lpstr>
      <vt:lpstr>KFC!Print_Area</vt:lpstr>
      <vt:lpstr>'Pizza Hut'!Print_Area</vt:lpstr>
      <vt:lpstr>SSS!Print_Area</vt:lpstr>
      <vt:lpstr>'Unit Summary'!Print_Area</vt:lpstr>
      <vt:lpstr>Consol!Print_Titles</vt:lpstr>
    </vt:vector>
  </TitlesOfParts>
  <Company>Yum! Brands,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YUMC</dc:creator>
  <cp:lastModifiedBy>Fang, Jasmine</cp:lastModifiedBy>
  <cp:lastPrinted>2022-11-08T02:04:10Z</cp:lastPrinted>
  <dcterms:created xsi:type="dcterms:W3CDTF">2004-12-13T16:11:49Z</dcterms:created>
  <dcterms:modified xsi:type="dcterms:W3CDTF">2022-11-09T02:35:30Z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